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3" activeTab="1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本经营预算支出情况表" sheetId="11" r:id="rId11"/>
  </sheets>
  <definedNames>
    <definedName name="_xlnm.Print_Area" localSheetId="9">'10项目(全)'!$A$1:$M$28</definedName>
    <definedName name="_xlnm.Print_Area" localSheetId="0">'1收支总表(大口径)'!$A$1:$F$33</definedName>
    <definedName name="_xlnm.Print_Area" localSheetId="1">'2收入总表(大口径)'!$A$1:$X$8</definedName>
    <definedName name="_xlnm.Print_Area" localSheetId="2">'3支出总表(大口径)'!$A$1:$K$10</definedName>
    <definedName name="_xlnm.Print_Area" localSheetId="3">'4收支总表(财政拨款)'!$A$1:$F$36</definedName>
    <definedName name="_xlnm.Print_Area" localSheetId="4">'5一般项级表(财拨)'!$A$1:$I$14</definedName>
    <definedName name="_xlnm.Print_Area" localSheetId="5">'6基本经济科目(财拨一般)'!$A$1:$H$29</definedName>
    <definedName name="_xlnm.Print_Area" localSheetId="6">'7基金项级表(财拨)'!$A$1:$H$17</definedName>
    <definedName name="_xlnm.Print_Area" localSheetId="7">'8三公经费'!$A$1:$H$12</definedName>
    <definedName name="_xlnm.Print_Area" localSheetId="8">'9政采(财拨)'!$A$1:$E$13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<sst xmlns="http://schemas.openxmlformats.org/spreadsheetml/2006/main" count="500" uniqueCount="266">
  <si>
    <t>预算01表</t>
  </si>
  <si>
    <t xml:space="preserve">2024   年    收    支    预    算    总    表 </t>
  </si>
  <si>
    <t>部门名称：中共天津市滨海新区委员会网络安全和信息化委员会办公室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</si>
  <si>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</si>
  <si>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</si>
  <si>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</si>
  <si>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</si>
  <si>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</si>
  <si>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</si>
  <si>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</si>
  <si>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</si>
  <si>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</si>
  <si>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</si>
  <si>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</si>
  <si>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</si>
  <si>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</si>
  <si>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</si>
  <si>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</si>
  <si>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</si>
  <si>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</si>
  <si>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</si>
  <si>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</si>
  <si>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</si>
  <si>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</si>
  <si>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</si>
  <si>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</si>
  <si>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</si>
  <si>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</si>
  <si>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</si>
  <si>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</si>
  <si>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</si>
  <si>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</si>
  <si>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</si>
  <si>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</si>
  <si>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</si>
  <si>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</si>
  <si>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</si>
  <si>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</si>
  <si>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</si>
  <si>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</si>
  <si>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</si>
  <si>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</si>
  <si>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</si>
  <si>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</si>
  <si>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</si>
  <si>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</si>
  <si>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</si>
  <si>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</si>
  <si>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</si>
  <si>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</si>
  <si>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</si>
  <si>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</si>
  <si>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</si>
  <si>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</si>
  <si>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</si>
  <si>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</si>
  <si>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</si>
  <si>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</si>
  <si>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</si>
  <si>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</si>
  <si>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</si>
  <si>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</si>
  <si>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</si>
  <si>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</si>
  <si>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</si>
  <si>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</si>
  <si>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</si>
  <si>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</si>
  <si>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</si>
  <si>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</si>
  <si>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</si>
  <si>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</si>
  <si>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</si>
  <si>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</si>
  <si>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</si>
  <si>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</si>
  <si>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</si>
  <si>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</si>
  <si>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</si>
  <si>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</si>
  <si>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</si>
  <si>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</si>
  <si>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</si>
  <si>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</si>
  <si>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</si>
  <si>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</si>
  <si>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</si>
  <si>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</si>
  <si>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</si>
  <si>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</si>
  <si>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 xml:space="preserve">  511101</t>
  </si>
  <si>
    <t xml:space="preserve">  中共天津市滨海新区委员会网络安全和信息化委员会办公室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</si>
  <si>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</si>
  <si>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</si>
  <si>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</si>
  <si>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</si>
  <si>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</si>
  <si>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</si>
  <si>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</si>
  <si>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</si>
  <si>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</si>
  <si>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</si>
  <si>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</si>
  <si>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</si>
  <si>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2013701</t>
  </si>
  <si>
    <t xml:space="preserve">    511101</t>
  </si>
  <si>
    <t xml:space="preserve">    行政运行（网信事务）</t>
  </si>
  <si>
    <t>2013799</t>
  </si>
  <si>
    <t xml:space="preserve">    其他网信事务支出</t>
  </si>
  <si>
    <t>2290402</t>
  </si>
  <si>
    <t xml:space="preserve">    其他地方自行试点项目收益专项债券收入安排的支出</t>
  </si>
  <si>
    <t>2320498</t>
  </si>
  <si>
    <t xml:space="preserve">    其他地方自行试点项目收益专项债券付息支出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</si>
  <si>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</si>
  <si>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</si>
  <si>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</si>
  <si>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</si>
  <si>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</si>
  <si>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</si>
  <si>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</si>
  <si>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</si>
  <si>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</si>
  <si>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</si>
  <si>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</si>
  <si>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</si>
  <si>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</si>
  <si>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</si>
  <si>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</si>
  <si>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</si>
  <si>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</si>
  <si>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</si>
  <si>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37</t>
  </si>
  <si>
    <t xml:space="preserve">    网信事务</t>
  </si>
  <si>
    <t xml:space="preserve">    01</t>
  </si>
  <si>
    <t xml:space="preserve">      行政运行（网信事务）</t>
  </si>
  <si>
    <t xml:space="preserve">      2013701</t>
  </si>
  <si>
    <t xml:space="preserve">        中共天津市滨海新区委员会网络安全和信息化委员会办公室</t>
  </si>
  <si>
    <t xml:space="preserve">    99</t>
  </si>
  <si>
    <t xml:space="preserve">      其他网信事务支出</t>
  </si>
  <si>
    <t xml:space="preserve">      2013799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</si>
  <si>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</si>
  <si>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</si>
  <si>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</si>
  <si>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</si>
  <si>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</si>
  <si>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</si>
  <si>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</si>
  <si>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</si>
  <si>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</si>
  <si>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</si>
  <si>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</si>
  <si>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</si>
  <si>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</si>
  <si>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</si>
  <si>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</si>
  <si>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</si>
  <si>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</si>
  <si>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</si>
  <si>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</si>
  <si>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</si>
  <si>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</si>
  <si>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</si>
  <si>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</si>
  <si>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</si>
  <si>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</si>
  <si>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</si>
  <si>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</si>
  <si>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</si>
  <si>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</si>
  <si>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</si>
  <si>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</si>
  <si>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</si>
  <si>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</si>
  <si>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</si>
  <si>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</si>
  <si>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</si>
  <si>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</si>
  <si>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</si>
  <si>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</si>
  <si>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</si>
  <si>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</si>
  <si>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</si>
  <si>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</si>
  <si>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</si>
  <si>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</si>
  <si>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</si>
  <si>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>50206</t>
  </si>
  <si>
    <t>公务接待费</t>
  </si>
  <si>
    <t xml:space="preserve">  30227</t>
  </si>
  <si>
    <t xml:space="preserve">  委托业务费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</si>
  <si>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</si>
  <si>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</si>
  <si>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</si>
  <si>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</si>
  <si>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</si>
  <si>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</si>
  <si>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</si>
  <si>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</si>
  <si>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</si>
  <si>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</si>
  <si>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</si>
  <si>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</si>
  <si>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</si>
  <si>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</si>
  <si>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</si>
  <si>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</si>
  <si>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</si>
  <si>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</si>
  <si>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</si>
  <si>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</si>
  <si>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</si>
  <si>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511</t>
  </si>
  <si>
    <t>中共天津市滨海新区委员会网络安全和信息化委员会办公室</t>
  </si>
  <si>
    <t>229</t>
  </si>
  <si>
    <t xml:space="preserve">  其他支出</t>
  </si>
  <si>
    <t xml:space="preserve">  04</t>
  </si>
  <si>
    <t xml:space="preserve">    其他政府性基金及对应专项债务收入安排的支出</t>
  </si>
  <si>
    <t xml:space="preserve">    02</t>
  </si>
  <si>
    <t xml:space="preserve">      其他地方自行试点项目收益专项债券收入安排的支出</t>
  </si>
  <si>
    <t xml:space="preserve">      2290402</t>
  </si>
  <si>
    <t>232</t>
  </si>
  <si>
    <t xml:space="preserve">  债务付息支出</t>
  </si>
  <si>
    <t xml:space="preserve">    地方政府专项债务付息支出</t>
  </si>
  <si>
    <t xml:space="preserve">    98</t>
  </si>
  <si>
    <t xml:space="preserve">      其他地方自行试点项目收益专项债券付息支出</t>
  </si>
  <si>
    <t xml:space="preserve">      2320498</t>
  </si>
  <si>
    <t>预算表08表</t>
  </si>
  <si>
    <t>2024 年 财 政 拨 款 一 般 公 共 预 算 “三 公” 经 费 支 出 预 算 表</t>
  </si>
  <si>
    <t>部门名称:中共天津市滨海新区委员会网络安全和信息化委员会办公室</t>
  </si>
  <si>
    <t>“三公”经费合计</t>
  </si>
  <si>
    <t>因公出国（境）费</t>
  </si>
  <si>
    <t>公务用车购置及运行维护费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</si>
  <si>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</si>
  <si>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</si>
  <si>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</si>
  <si>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</si>
  <si>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</si>
  <si>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</si>
  <si>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</si>
  <si>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</si>
  <si>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滨海新区政府系统网站运维管理监测项目</t>
  </si>
  <si>
    <t xml:space="preserve">    网络舆情分析平台</t>
  </si>
  <si>
    <t xml:space="preserve">    区视频会商系统运维服务</t>
  </si>
  <si>
    <t xml:space="preserve">    网络宣传项目</t>
  </si>
  <si>
    <t xml:space="preserve">    文化商务中心政务专网运维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</si>
  <si>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</si>
  <si>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</si>
  <si>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</si>
  <si>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</si>
  <si>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</si>
  <si>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滨海新区政府系统网站运维管理监测项目</t>
  </si>
  <si>
    <t>政务专网项目</t>
  </si>
  <si>
    <t>国家智能社会治理综合实验基地实验课题研究项目</t>
  </si>
  <si>
    <t>网络安全宣传周及网络安全应急演练</t>
  </si>
  <si>
    <t>文化商务中心政务专网运维</t>
  </si>
  <si>
    <t>网络舆情分析平台</t>
  </si>
  <si>
    <t>等保测评项目</t>
  </si>
  <si>
    <t>区视频会商系统运维服务</t>
  </si>
  <si>
    <t>网络宣传项目</t>
  </si>
  <si>
    <t>滨海新区网站平台监管技术服务</t>
  </si>
  <si>
    <t>京津冀协同发展之产业协同与智慧城市建设项目资金</t>
  </si>
  <si>
    <t>京津冀协同发展之产业协同与智慧城市建设项目</t>
  </si>
  <si>
    <t>2024年国有资本经营预算支出情况表</t>
  </si>
  <si>
    <t>本年国有资本经营基金预算支出</t>
  </si>
  <si>
    <r>
      <rPr>
        <sz val="12"/>
        <rFont val="宋体"/>
        <family val="0"/>
      </rP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</si>
  <si>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注：本表为空表。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</si>
</sst>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"/>
    <numFmt numFmtId="182" formatCode="#,##0.0_ "/>
    <numFmt numFmtId="183" formatCode="#,##0.0000"/>
    <numFmt numFmtId="184" formatCode="00"/>
  </numFmts>
  <fonts count="52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6"/>
      <name val="黑体"/>
      <family val="3"/>
    </font>
    <font>
      <b/>
      <sz val="15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top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0" borderId="11" xfId="0" applyNumberFormat="1" applyFont="1" applyFill="1" applyBorder="1" applyAlignment="1" applyProtection="1">
      <alignment horizontal="right" vertical="center" wrapText="1"/>
      <protection/>
    </xf>
    <xf numFmtId="181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 indent="1"/>
      <protection/>
    </xf>
    <xf numFmtId="0" fontId="4" fillId="0" borderId="9" xfId="0" applyNumberFormat="1" applyFont="1" applyFill="1" applyBorder="1" applyAlignment="1" applyProtection="1">
      <alignment horizontal="left" vertical="center" wrapText="1" indent="2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top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top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Continuous" vertical="center"/>
      <protection/>
    </xf>
    <xf numFmtId="182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Continuous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83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2" fontId="2" fillId="0" borderId="0" xfId="0" applyNumberFormat="1" applyFont="1" applyFill="1" applyAlignment="1" applyProtection="1">
      <alignment horizontal="right" vertical="top"/>
      <protection/>
    </xf>
    <xf numFmtId="184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6" xfId="0" applyNumberFormat="1" applyFont="1" applyFill="1" applyBorder="1" applyAlignment="1" applyProtection="1">
      <alignment horizontal="center" vertical="center" wrapText="1"/>
      <protection/>
    </xf>
    <xf numFmtId="182" fontId="4" fillId="0" borderId="13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182" fontId="4" fillId="0" borderId="0" xfId="0" applyNumberFormat="1" applyFont="1" applyFill="1" applyAlignment="1" applyProtection="1">
      <alignment horizontal="right" vertical="center"/>
      <protection/>
    </xf>
    <xf numFmtId="182" fontId="4" fillId="0" borderId="17" xfId="0" applyNumberFormat="1" applyFont="1" applyFill="1" applyBorder="1" applyAlignment="1" applyProtection="1">
      <alignment horizontal="center" vertical="center"/>
      <protection/>
    </xf>
    <xf numFmtId="182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/>
    </xf>
    <xf numFmtId="0" fontId="0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SheetLayoutView="100" workbookViewId="0" topLeftCell="A1">
      <selection activeCell="F8" sqref="F8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5" style="0" customWidth="1"/>
    <col min="4" max="5" width="27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21"/>
      <c r="B1" s="42"/>
      <c r="C1" s="42"/>
      <c r="D1" s="42"/>
      <c r="E1" s="42"/>
      <c r="F1" s="113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19.5" customHeight="1">
      <c r="A2" s="195" t="s">
        <v>1</v>
      </c>
      <c r="B2" s="195"/>
      <c r="C2" s="195"/>
      <c r="D2" s="195"/>
      <c r="E2" s="195"/>
      <c r="F2" s="19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3.5" customHeight="1">
      <c r="A3" s="196" t="s">
        <v>2</v>
      </c>
      <c r="C3" s="115"/>
      <c r="D3" s="116"/>
      <c r="E3" s="109"/>
      <c r="F3" s="57" t="s">
        <v>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2" ht="15" customHeight="1">
      <c r="A4" s="64" t="s">
        <v>4</v>
      </c>
      <c r="B4" s="64"/>
      <c r="C4" s="64" t="s">
        <v>5</v>
      </c>
      <c r="D4" s="64"/>
      <c r="E4" s="64"/>
      <c r="F4" s="64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</row>
    <row r="5" spans="1:252" ht="15" customHeight="1">
      <c r="A5" s="64" t="s">
        <v>6</v>
      </c>
      <c r="B5" s="64" t="s">
        <v>7</v>
      </c>
      <c r="C5" s="118" t="s">
        <v>8</v>
      </c>
      <c r="D5" s="64" t="s">
        <v>7</v>
      </c>
      <c r="E5" s="118" t="s">
        <v>9</v>
      </c>
      <c r="F5" s="64" t="s">
        <v>7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</row>
    <row r="6" spans="1:252" ht="15" customHeight="1">
      <c r="A6" s="197" t="s">
        <v>10</v>
      </c>
      <c r="B6" s="133">
        <v>4309.82</v>
      </c>
      <c r="C6" s="198" t="s">
        <v>11</v>
      </c>
      <c r="D6" s="133">
        <v>1550.42</v>
      </c>
      <c r="E6" s="198" t="s">
        <v>12</v>
      </c>
      <c r="F6" s="133">
        <v>680.42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</row>
    <row r="7" spans="1:252" ht="15" customHeight="1">
      <c r="A7" s="198" t="s">
        <v>13</v>
      </c>
      <c r="B7" s="133">
        <v>1550.42</v>
      </c>
      <c r="C7" s="198" t="s">
        <v>14</v>
      </c>
      <c r="D7" s="133">
        <v>0</v>
      </c>
      <c r="E7" s="198" t="s">
        <v>15</v>
      </c>
      <c r="F7" s="199">
        <v>612.56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</row>
    <row r="8" spans="1:252" ht="15" customHeight="1">
      <c r="A8" s="200" t="s">
        <v>16</v>
      </c>
      <c r="B8" s="133">
        <v>2759.4</v>
      </c>
      <c r="C8" s="198" t="s">
        <v>17</v>
      </c>
      <c r="D8" s="133">
        <v>0</v>
      </c>
      <c r="E8" s="201" t="s">
        <v>18</v>
      </c>
      <c r="F8" s="133">
        <v>67.86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</row>
    <row r="9" spans="1:252" ht="15" customHeight="1">
      <c r="A9" s="200" t="s">
        <v>19</v>
      </c>
      <c r="B9" s="133">
        <v>0</v>
      </c>
      <c r="C9" s="198" t="s">
        <v>20</v>
      </c>
      <c r="D9" s="133">
        <v>0</v>
      </c>
      <c r="E9" s="201" t="s">
        <v>21</v>
      </c>
      <c r="F9" s="202">
        <v>27053.37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</row>
    <row r="10" spans="1:252" ht="15" customHeight="1">
      <c r="A10" s="200" t="s">
        <v>22</v>
      </c>
      <c r="B10" s="133">
        <v>0</v>
      </c>
      <c r="C10" s="198" t="s">
        <v>23</v>
      </c>
      <c r="D10" s="133">
        <v>0</v>
      </c>
      <c r="E10" s="198" t="s">
        <v>24</v>
      </c>
      <c r="F10" s="133">
        <v>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</row>
    <row r="11" spans="1:252" ht="15" customHeight="1">
      <c r="A11" s="200" t="s">
        <v>25</v>
      </c>
      <c r="B11" s="133">
        <v>0</v>
      </c>
      <c r="C11" s="198" t="s">
        <v>26</v>
      </c>
      <c r="D11" s="133">
        <v>0</v>
      </c>
      <c r="E11" s="198" t="s">
        <v>27</v>
      </c>
      <c r="F11" s="133">
        <v>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</row>
    <row r="12" spans="1:252" ht="15" customHeight="1">
      <c r="A12" s="200" t="s">
        <v>28</v>
      </c>
      <c r="B12" s="133">
        <v>0</v>
      </c>
      <c r="C12" s="198" t="s">
        <v>29</v>
      </c>
      <c r="D12" s="133">
        <v>0</v>
      </c>
      <c r="E12" s="198" t="s">
        <v>30</v>
      </c>
      <c r="F12" s="133">
        <v>0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</row>
    <row r="13" spans="1:252" ht="15" customHeight="1">
      <c r="A13" s="198" t="s">
        <v>31</v>
      </c>
      <c r="B13" s="133">
        <v>0</v>
      </c>
      <c r="C13" s="198" t="s">
        <v>32</v>
      </c>
      <c r="D13" s="133">
        <v>0</v>
      </c>
      <c r="E13" s="198" t="s">
        <v>33</v>
      </c>
      <c r="F13" s="13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</row>
    <row r="14" spans="1:252" ht="15" customHeight="1">
      <c r="A14" s="200" t="s">
        <v>34</v>
      </c>
      <c r="B14" s="133">
        <v>0</v>
      </c>
      <c r="C14" s="198" t="s">
        <v>35</v>
      </c>
      <c r="D14" s="133">
        <v>0</v>
      </c>
      <c r="E14" s="201" t="s">
        <v>36</v>
      </c>
      <c r="F14" s="133">
        <v>0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</row>
    <row r="15" spans="1:252" ht="15" customHeight="1">
      <c r="A15" s="200" t="s">
        <v>37</v>
      </c>
      <c r="B15" s="133">
        <v>0</v>
      </c>
      <c r="C15" s="198" t="s">
        <v>38</v>
      </c>
      <c r="D15" s="133">
        <v>0</v>
      </c>
      <c r="E15" s="198"/>
      <c r="F15" s="202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</row>
    <row r="16" spans="1:252" ht="15" customHeight="1">
      <c r="A16" s="200" t="s">
        <v>39</v>
      </c>
      <c r="B16" s="133">
        <v>0</v>
      </c>
      <c r="C16" s="198" t="s">
        <v>40</v>
      </c>
      <c r="D16" s="133">
        <v>0</v>
      </c>
      <c r="E16" s="203"/>
      <c r="F16" s="133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</row>
    <row r="17" spans="1:252" ht="15" customHeight="1">
      <c r="A17" s="200" t="s">
        <v>41</v>
      </c>
      <c r="B17" s="133">
        <v>0</v>
      </c>
      <c r="C17" s="198" t="s">
        <v>42</v>
      </c>
      <c r="D17" s="133">
        <v>0</v>
      </c>
      <c r="E17" s="204"/>
      <c r="F17" s="134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</row>
    <row r="18" spans="1:252" ht="15" customHeight="1">
      <c r="A18" s="200" t="s">
        <v>43</v>
      </c>
      <c r="B18" s="133">
        <v>0</v>
      </c>
      <c r="C18" s="198" t="s">
        <v>44</v>
      </c>
      <c r="D18" s="133">
        <v>0</v>
      </c>
      <c r="E18" s="198"/>
      <c r="F18" s="205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</row>
    <row r="19" spans="1:252" ht="15" customHeight="1">
      <c r="A19" s="200"/>
      <c r="B19" s="205"/>
      <c r="C19" s="198" t="s">
        <v>45</v>
      </c>
      <c r="D19" s="133">
        <v>0</v>
      </c>
      <c r="E19" s="198"/>
      <c r="F19" s="206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</row>
    <row r="20" spans="1:252" ht="15" customHeight="1">
      <c r="A20" s="200"/>
      <c r="B20" s="205"/>
      <c r="C20" s="198" t="s">
        <v>46</v>
      </c>
      <c r="D20" s="133">
        <v>0</v>
      </c>
      <c r="E20" s="198"/>
      <c r="F20" s="206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</row>
    <row r="21" spans="1:252" ht="15" customHeight="1">
      <c r="A21" s="200"/>
      <c r="B21" s="205"/>
      <c r="C21" s="198" t="s">
        <v>47</v>
      </c>
      <c r="D21" s="133">
        <v>0</v>
      </c>
      <c r="E21" s="198"/>
      <c r="F21" s="20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</row>
    <row r="22" spans="1:252" ht="15" customHeight="1">
      <c r="A22" s="200"/>
      <c r="B22" s="206"/>
      <c r="C22" s="198" t="s">
        <v>48</v>
      </c>
      <c r="D22" s="133">
        <v>0</v>
      </c>
      <c r="E22" s="198"/>
      <c r="F22" s="206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</row>
    <row r="23" spans="1:252" ht="15" customHeight="1">
      <c r="A23" s="200"/>
      <c r="B23" s="205"/>
      <c r="C23" s="198" t="s">
        <v>49</v>
      </c>
      <c r="D23" s="133">
        <v>0</v>
      </c>
      <c r="E23" s="198"/>
      <c r="F23" s="206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</row>
    <row r="24" spans="1:252" ht="15" customHeight="1">
      <c r="A24" s="200"/>
      <c r="B24" s="206"/>
      <c r="C24" s="198" t="s">
        <v>50</v>
      </c>
      <c r="D24" s="133">
        <v>0</v>
      </c>
      <c r="E24" s="198"/>
      <c r="F24" s="206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</row>
    <row r="25" spans="1:252" ht="15" customHeight="1">
      <c r="A25" s="200"/>
      <c r="B25" s="206"/>
      <c r="C25" s="198" t="s">
        <v>51</v>
      </c>
      <c r="D25" s="133">
        <v>0</v>
      </c>
      <c r="E25" s="198"/>
      <c r="F25" s="206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</row>
    <row r="26" spans="1:252" ht="15" customHeight="1">
      <c r="A26" s="200"/>
      <c r="B26" s="205"/>
      <c r="C26" s="198" t="s">
        <v>52</v>
      </c>
      <c r="D26" s="133">
        <v>0</v>
      </c>
      <c r="E26" s="198"/>
      <c r="F26" s="205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</row>
    <row r="27" spans="1:252" ht="15" customHeight="1">
      <c r="A27" s="200"/>
      <c r="B27" s="205"/>
      <c r="C27" s="198" t="s">
        <v>53</v>
      </c>
      <c r="D27" s="133">
        <v>23423.97</v>
      </c>
      <c r="E27" s="198"/>
      <c r="F27" s="205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</row>
    <row r="28" spans="1:252" ht="15" customHeight="1">
      <c r="A28" s="200"/>
      <c r="B28" s="205"/>
      <c r="C28" s="198" t="s">
        <v>54</v>
      </c>
      <c r="D28" s="133">
        <v>2759.4</v>
      </c>
      <c r="E28" s="198"/>
      <c r="F28" s="205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</row>
    <row r="29" spans="1:252" ht="15" customHeight="1">
      <c r="A29" s="200"/>
      <c r="B29" s="205"/>
      <c r="C29" s="198" t="s">
        <v>55</v>
      </c>
      <c r="D29" s="207">
        <v>0</v>
      </c>
      <c r="E29" s="198"/>
      <c r="F29" s="205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</row>
    <row r="30" spans="1:252" ht="15" customHeight="1">
      <c r="A30" s="200"/>
      <c r="B30" s="205"/>
      <c r="C30" s="208" t="s">
        <v>56</v>
      </c>
      <c r="D30" s="135">
        <v>0</v>
      </c>
      <c r="E30" s="208"/>
      <c r="F30" s="205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</row>
    <row r="31" spans="1:252" ht="15" customHeight="1">
      <c r="A31" s="118" t="s">
        <v>57</v>
      </c>
      <c r="B31" s="209">
        <f>B6+B10+B11</f>
        <v>4309.82</v>
      </c>
      <c r="C31" s="64" t="s">
        <v>58</v>
      </c>
      <c r="D31" s="64"/>
      <c r="E31" s="64"/>
      <c r="F31" s="210">
        <f>SUM(D6:D30)</f>
        <v>27733.79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</row>
    <row r="32" spans="1:252" ht="15" customHeight="1">
      <c r="A32" s="200" t="s">
        <v>59</v>
      </c>
      <c r="B32" s="133">
        <v>23423.97</v>
      </c>
      <c r="C32" s="211" t="s">
        <v>60</v>
      </c>
      <c r="D32" s="211"/>
      <c r="E32" s="211"/>
      <c r="F32" s="20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</row>
    <row r="33" spans="1:252" ht="15" customHeight="1">
      <c r="A33" s="118" t="s">
        <v>61</v>
      </c>
      <c r="B33" s="212">
        <v>27733.79</v>
      </c>
      <c r="C33" s="64" t="s">
        <v>62</v>
      </c>
      <c r="D33" s="64"/>
      <c r="E33" s="64"/>
      <c r="F33" s="213">
        <f>F31+F32</f>
        <v>27733.79</v>
      </c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</row>
    <row r="34" spans="1:252" ht="24.75" customHeight="1">
      <c r="A34" s="152"/>
      <c r="B34" s="153"/>
      <c r="C34" s="152"/>
      <c r="D34" s="153"/>
      <c r="E34" s="152"/>
      <c r="F34" s="152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</row>
    <row r="35" spans="1:252" ht="27.75" customHeight="1">
      <c r="A35" s="155"/>
      <c r="B35" s="156"/>
      <c r="C35" s="156"/>
      <c r="D35" s="156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</row>
    <row r="36" spans="1:252" ht="27.75" customHeight="1">
      <c r="A36" s="156"/>
      <c r="B36" s="156"/>
      <c r="C36" s="156"/>
      <c r="D36" s="156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2"/>
      <c r="DI36" s="152"/>
      <c r="DJ36" s="152"/>
      <c r="DK36" s="152"/>
      <c r="DL36" s="152"/>
      <c r="DM36" s="152"/>
      <c r="DN36" s="152"/>
      <c r="DO36" s="152"/>
      <c r="DP36" s="152"/>
      <c r="DQ36" s="152"/>
      <c r="DR36" s="152"/>
      <c r="DS36" s="152"/>
      <c r="DT36" s="152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2"/>
      <c r="EM36" s="152"/>
      <c r="EN36" s="152"/>
      <c r="EO36" s="152"/>
      <c r="EP36" s="152"/>
      <c r="EQ36" s="152"/>
      <c r="ER36" s="152"/>
      <c r="ES36" s="152"/>
      <c r="ET36" s="152"/>
      <c r="EU36" s="152"/>
      <c r="EV36" s="152"/>
      <c r="EW36" s="152"/>
      <c r="EX36" s="152"/>
      <c r="EY36" s="152"/>
      <c r="EZ36" s="152"/>
      <c r="FA36" s="152"/>
      <c r="FB36" s="152"/>
      <c r="FC36" s="152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</row>
    <row r="37" spans="1:252" ht="27.75" customHeight="1">
      <c r="A37" s="156"/>
      <c r="B37" s="156"/>
      <c r="C37" s="156"/>
      <c r="D37" s="156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</row>
    <row r="38" spans="1:252" ht="27.75" customHeight="1">
      <c r="A38" s="156"/>
      <c r="B38" s="156"/>
      <c r="C38" s="156"/>
      <c r="D38" s="156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 scale="9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view="pageBreakPreview" zoomScaleSheetLayoutView="100" workbookViewId="0" topLeftCell="A3">
      <selection activeCell="H12" sqref="H12"/>
    </sheetView>
  </sheetViews>
  <sheetFormatPr defaultColWidth="9.16015625" defaultRowHeight="11.25"/>
  <cols>
    <col min="1" max="1" width="22.5" style="0" customWidth="1"/>
    <col min="2" max="2" width="14" style="0" customWidth="1"/>
    <col min="3" max="3" width="84.33203125" style="0" customWidth="1"/>
    <col min="4" max="4" width="63.160156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3.66015625" style="0" customWidth="1"/>
    <col min="11" max="11" width="12" style="0" customWidth="1"/>
    <col min="12" max="12" width="14.83203125" style="0" customWidth="1"/>
    <col min="13" max="13" width="12.83203125" style="0" customWidth="1"/>
  </cols>
  <sheetData>
    <row r="1" spans="1:13" ht="39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40" t="s">
        <v>245</v>
      </c>
    </row>
    <row r="2" spans="1:13" ht="46.5" customHeight="1">
      <c r="A2" s="22" t="s">
        <v>246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21.75" customHeight="1">
      <c r="A3" s="23" t="s">
        <v>2</v>
      </c>
      <c r="E3" s="24"/>
      <c r="F3" s="24"/>
      <c r="G3" s="24"/>
      <c r="H3" s="25"/>
      <c r="I3" s="25"/>
      <c r="J3" s="25"/>
      <c r="K3" s="25"/>
      <c r="L3" s="25"/>
      <c r="M3" s="25" t="s">
        <v>3</v>
      </c>
    </row>
    <row r="4" spans="1:13" ht="30" customHeight="1">
      <c r="A4" s="26" t="s">
        <v>94</v>
      </c>
      <c r="B4" s="27" t="s">
        <v>65</v>
      </c>
      <c r="C4" s="28" t="s">
        <v>247</v>
      </c>
      <c r="D4" s="28" t="s">
        <v>248</v>
      </c>
      <c r="E4" s="29" t="s">
        <v>249</v>
      </c>
      <c r="F4" s="29"/>
      <c r="G4" s="29"/>
      <c r="H4" s="29"/>
      <c r="I4" s="27" t="s">
        <v>74</v>
      </c>
      <c r="J4" s="27"/>
      <c r="K4" s="27"/>
      <c r="L4" s="27" t="s">
        <v>89</v>
      </c>
      <c r="M4" s="27" t="s">
        <v>72</v>
      </c>
    </row>
    <row r="5" spans="1:13" ht="62.25" customHeight="1">
      <c r="A5" s="30"/>
      <c r="B5" s="27"/>
      <c r="C5" s="28"/>
      <c r="D5" s="28"/>
      <c r="E5" s="27" t="s">
        <v>232</v>
      </c>
      <c r="F5" s="27" t="s">
        <v>76</v>
      </c>
      <c r="G5" s="27" t="s">
        <v>87</v>
      </c>
      <c r="H5" s="30" t="s">
        <v>88</v>
      </c>
      <c r="I5" s="30" t="s">
        <v>76</v>
      </c>
      <c r="J5" s="30" t="s">
        <v>87</v>
      </c>
      <c r="K5" s="30" t="s">
        <v>88</v>
      </c>
      <c r="L5" s="27"/>
      <c r="M5" s="30"/>
    </row>
    <row r="6" spans="1:13" ht="31.5" customHeight="1">
      <c r="A6" s="31"/>
      <c r="B6" s="31"/>
      <c r="C6" s="31" t="s">
        <v>73</v>
      </c>
      <c r="D6" s="31"/>
      <c r="E6" s="32">
        <v>27053.37</v>
      </c>
      <c r="F6" s="32">
        <v>870</v>
      </c>
      <c r="G6" s="33">
        <v>2759.4</v>
      </c>
      <c r="H6" s="32">
        <v>0</v>
      </c>
      <c r="I6" s="41">
        <v>0</v>
      </c>
      <c r="J6" s="33">
        <v>23423.97</v>
      </c>
      <c r="K6" s="32">
        <v>0</v>
      </c>
      <c r="L6" s="41">
        <v>0</v>
      </c>
      <c r="M6" s="32">
        <v>0</v>
      </c>
    </row>
    <row r="7" spans="1:13" ht="31.5" customHeight="1">
      <c r="A7" s="31"/>
      <c r="B7" s="31" t="s">
        <v>211</v>
      </c>
      <c r="C7" s="31" t="s">
        <v>212</v>
      </c>
      <c r="D7" s="31"/>
      <c r="E7" s="32">
        <v>3629.4</v>
      </c>
      <c r="F7" s="32">
        <v>870</v>
      </c>
      <c r="G7" s="33">
        <v>2759.4</v>
      </c>
      <c r="H7" s="32">
        <v>0</v>
      </c>
      <c r="I7" s="41">
        <v>0</v>
      </c>
      <c r="J7" s="33">
        <v>23423.97</v>
      </c>
      <c r="K7" s="32">
        <v>0</v>
      </c>
      <c r="L7" s="41">
        <v>0</v>
      </c>
      <c r="M7" s="32">
        <v>0</v>
      </c>
    </row>
    <row r="8" spans="1:13" ht="31.5" customHeight="1">
      <c r="A8" s="31" t="s">
        <v>129</v>
      </c>
      <c r="B8" s="31"/>
      <c r="C8" s="31" t="s">
        <v>130</v>
      </c>
      <c r="D8" s="31"/>
      <c r="E8" s="32">
        <v>870</v>
      </c>
      <c r="F8" s="32">
        <v>870</v>
      </c>
      <c r="G8" s="33">
        <v>0</v>
      </c>
      <c r="H8" s="32">
        <v>0</v>
      </c>
      <c r="I8" s="41">
        <v>0</v>
      </c>
      <c r="J8" s="33">
        <v>0</v>
      </c>
      <c r="K8" s="32">
        <v>0</v>
      </c>
      <c r="L8" s="41">
        <v>0</v>
      </c>
      <c r="M8" s="32">
        <v>0</v>
      </c>
    </row>
    <row r="9" spans="1:13" ht="31.5" customHeight="1">
      <c r="A9" s="31" t="s">
        <v>131</v>
      </c>
      <c r="B9" s="31"/>
      <c r="C9" s="31" t="s">
        <v>132</v>
      </c>
      <c r="D9" s="31"/>
      <c r="E9" s="32">
        <v>870</v>
      </c>
      <c r="F9" s="32">
        <v>870</v>
      </c>
      <c r="G9" s="33">
        <v>0</v>
      </c>
      <c r="H9" s="32">
        <v>0</v>
      </c>
      <c r="I9" s="41">
        <v>0</v>
      </c>
      <c r="J9" s="33">
        <v>0</v>
      </c>
      <c r="K9" s="32">
        <v>0</v>
      </c>
      <c r="L9" s="41">
        <v>0</v>
      </c>
      <c r="M9" s="32">
        <v>0</v>
      </c>
    </row>
    <row r="10" spans="1:13" ht="31.5" customHeight="1">
      <c r="A10" s="31" t="s">
        <v>137</v>
      </c>
      <c r="B10" s="31"/>
      <c r="C10" s="31" t="s">
        <v>138</v>
      </c>
      <c r="D10" s="31"/>
      <c r="E10" s="32">
        <v>870</v>
      </c>
      <c r="F10" s="32">
        <v>870</v>
      </c>
      <c r="G10" s="33">
        <v>0</v>
      </c>
      <c r="H10" s="32">
        <v>0</v>
      </c>
      <c r="I10" s="41">
        <v>0</v>
      </c>
      <c r="J10" s="33">
        <v>0</v>
      </c>
      <c r="K10" s="32">
        <v>0</v>
      </c>
      <c r="L10" s="41">
        <v>0</v>
      </c>
      <c r="M10" s="32">
        <v>0</v>
      </c>
    </row>
    <row r="11" spans="1:13" ht="31.5" customHeight="1">
      <c r="A11" s="31" t="s">
        <v>139</v>
      </c>
      <c r="B11" s="31" t="s">
        <v>90</v>
      </c>
      <c r="C11" s="31" t="s">
        <v>136</v>
      </c>
      <c r="D11" s="31" t="s">
        <v>250</v>
      </c>
      <c r="E11" s="32">
        <v>116</v>
      </c>
      <c r="F11" s="32">
        <v>116</v>
      </c>
      <c r="G11" s="33">
        <v>0</v>
      </c>
      <c r="H11" s="32">
        <v>0</v>
      </c>
      <c r="I11" s="41">
        <v>0</v>
      </c>
      <c r="J11" s="33">
        <v>0</v>
      </c>
      <c r="K11" s="32">
        <v>0</v>
      </c>
      <c r="L11" s="41">
        <v>0</v>
      </c>
      <c r="M11" s="32">
        <v>0</v>
      </c>
    </row>
    <row r="12" spans="1:13" ht="31.5" customHeight="1">
      <c r="A12" s="31" t="s">
        <v>139</v>
      </c>
      <c r="B12" s="31" t="s">
        <v>90</v>
      </c>
      <c r="C12" s="31" t="s">
        <v>136</v>
      </c>
      <c r="D12" s="31" t="s">
        <v>251</v>
      </c>
      <c r="E12" s="32">
        <v>56.36</v>
      </c>
      <c r="F12" s="32">
        <v>56.36</v>
      </c>
      <c r="G12" s="33">
        <v>0</v>
      </c>
      <c r="H12" s="32">
        <v>0</v>
      </c>
      <c r="I12" s="41">
        <v>0</v>
      </c>
      <c r="J12" s="33">
        <v>0</v>
      </c>
      <c r="K12" s="32">
        <v>0</v>
      </c>
      <c r="L12" s="41">
        <v>0</v>
      </c>
      <c r="M12" s="32">
        <v>0</v>
      </c>
    </row>
    <row r="13" spans="1:13" ht="31.5" customHeight="1">
      <c r="A13" s="31" t="s">
        <v>139</v>
      </c>
      <c r="B13" s="31" t="s">
        <v>90</v>
      </c>
      <c r="C13" s="31" t="s">
        <v>136</v>
      </c>
      <c r="D13" s="31" t="s">
        <v>252</v>
      </c>
      <c r="E13" s="32">
        <v>48.01</v>
      </c>
      <c r="F13" s="32">
        <v>48.01</v>
      </c>
      <c r="G13" s="33">
        <v>0</v>
      </c>
      <c r="H13" s="32">
        <v>0</v>
      </c>
      <c r="I13" s="41">
        <v>0</v>
      </c>
      <c r="J13" s="33">
        <v>0</v>
      </c>
      <c r="K13" s="32">
        <v>0</v>
      </c>
      <c r="L13" s="41">
        <v>0</v>
      </c>
      <c r="M13" s="32">
        <v>0</v>
      </c>
    </row>
    <row r="14" spans="1:13" ht="31.5" customHeight="1">
      <c r="A14" s="31" t="s">
        <v>139</v>
      </c>
      <c r="B14" s="31" t="s">
        <v>90</v>
      </c>
      <c r="C14" s="31" t="s">
        <v>136</v>
      </c>
      <c r="D14" s="31" t="s">
        <v>253</v>
      </c>
      <c r="E14" s="32">
        <v>19</v>
      </c>
      <c r="F14" s="32">
        <v>19</v>
      </c>
      <c r="G14" s="33">
        <v>0</v>
      </c>
      <c r="H14" s="32">
        <v>0</v>
      </c>
      <c r="I14" s="41">
        <v>0</v>
      </c>
      <c r="J14" s="33">
        <v>0</v>
      </c>
      <c r="K14" s="32">
        <v>0</v>
      </c>
      <c r="L14" s="41">
        <v>0</v>
      </c>
      <c r="M14" s="32">
        <v>0</v>
      </c>
    </row>
    <row r="15" spans="1:13" ht="31.5" customHeight="1">
      <c r="A15" s="31" t="s">
        <v>139</v>
      </c>
      <c r="B15" s="31" t="s">
        <v>90</v>
      </c>
      <c r="C15" s="31" t="s">
        <v>136</v>
      </c>
      <c r="D15" s="31" t="s">
        <v>254</v>
      </c>
      <c r="E15" s="32">
        <v>105</v>
      </c>
      <c r="F15" s="32">
        <v>105</v>
      </c>
      <c r="G15" s="33">
        <v>0</v>
      </c>
      <c r="H15" s="32">
        <v>0</v>
      </c>
      <c r="I15" s="41">
        <v>0</v>
      </c>
      <c r="J15" s="33">
        <v>0</v>
      </c>
      <c r="K15" s="32">
        <v>0</v>
      </c>
      <c r="L15" s="41">
        <v>0</v>
      </c>
      <c r="M15" s="32">
        <v>0</v>
      </c>
    </row>
    <row r="16" spans="1:13" ht="31.5" customHeight="1">
      <c r="A16" s="31" t="s">
        <v>139</v>
      </c>
      <c r="B16" s="31" t="s">
        <v>90</v>
      </c>
      <c r="C16" s="31" t="s">
        <v>136</v>
      </c>
      <c r="D16" s="31" t="s">
        <v>255</v>
      </c>
      <c r="E16" s="32">
        <v>65</v>
      </c>
      <c r="F16" s="32">
        <v>65</v>
      </c>
      <c r="G16" s="33">
        <v>0</v>
      </c>
      <c r="H16" s="32">
        <v>0</v>
      </c>
      <c r="I16" s="41">
        <v>0</v>
      </c>
      <c r="J16" s="33">
        <v>0</v>
      </c>
      <c r="K16" s="32">
        <v>0</v>
      </c>
      <c r="L16" s="41">
        <v>0</v>
      </c>
      <c r="M16" s="32">
        <v>0</v>
      </c>
    </row>
    <row r="17" spans="1:13" ht="31.5" customHeight="1">
      <c r="A17" s="31" t="s">
        <v>139</v>
      </c>
      <c r="B17" s="31" t="s">
        <v>90</v>
      </c>
      <c r="C17" s="31" t="s">
        <v>136</v>
      </c>
      <c r="D17" s="31" t="s">
        <v>256</v>
      </c>
      <c r="E17" s="32">
        <v>32</v>
      </c>
      <c r="F17" s="32">
        <v>32</v>
      </c>
      <c r="G17" s="33">
        <v>0</v>
      </c>
      <c r="H17" s="32">
        <v>0</v>
      </c>
      <c r="I17" s="41">
        <v>0</v>
      </c>
      <c r="J17" s="33">
        <v>0</v>
      </c>
      <c r="K17" s="32">
        <v>0</v>
      </c>
      <c r="L17" s="41">
        <v>0</v>
      </c>
      <c r="M17" s="32">
        <v>0</v>
      </c>
    </row>
    <row r="18" spans="1:13" ht="31.5" customHeight="1">
      <c r="A18" s="31" t="s">
        <v>139</v>
      </c>
      <c r="B18" s="31" t="s">
        <v>90</v>
      </c>
      <c r="C18" s="31" t="s">
        <v>136</v>
      </c>
      <c r="D18" s="31" t="s">
        <v>257</v>
      </c>
      <c r="E18" s="32">
        <v>192.73</v>
      </c>
      <c r="F18" s="32">
        <v>192.73</v>
      </c>
      <c r="G18" s="33">
        <v>0</v>
      </c>
      <c r="H18" s="32">
        <v>0</v>
      </c>
      <c r="I18" s="41">
        <v>0</v>
      </c>
      <c r="J18" s="33">
        <v>0</v>
      </c>
      <c r="K18" s="32">
        <v>0</v>
      </c>
      <c r="L18" s="41">
        <v>0</v>
      </c>
      <c r="M18" s="32">
        <v>0</v>
      </c>
    </row>
    <row r="19" spans="1:13" ht="31.5" customHeight="1">
      <c r="A19" s="31" t="s">
        <v>139</v>
      </c>
      <c r="B19" s="31" t="s">
        <v>90</v>
      </c>
      <c r="C19" s="31" t="s">
        <v>136</v>
      </c>
      <c r="D19" s="31" t="s">
        <v>258</v>
      </c>
      <c r="E19" s="32">
        <v>198</v>
      </c>
      <c r="F19" s="32">
        <v>198</v>
      </c>
      <c r="G19" s="33">
        <v>0</v>
      </c>
      <c r="H19" s="32">
        <v>0</v>
      </c>
      <c r="I19" s="41">
        <v>0</v>
      </c>
      <c r="J19" s="33">
        <v>0</v>
      </c>
      <c r="K19" s="32">
        <v>0</v>
      </c>
      <c r="L19" s="41">
        <v>0</v>
      </c>
      <c r="M19" s="32">
        <v>0</v>
      </c>
    </row>
    <row r="20" spans="1:13" ht="31.5" customHeight="1">
      <c r="A20" s="31" t="s">
        <v>139</v>
      </c>
      <c r="B20" s="31" t="s">
        <v>90</v>
      </c>
      <c r="C20" s="31" t="s">
        <v>136</v>
      </c>
      <c r="D20" s="31" t="s">
        <v>259</v>
      </c>
      <c r="E20" s="32">
        <v>37.9</v>
      </c>
      <c r="F20" s="32">
        <v>37.9</v>
      </c>
      <c r="G20" s="33">
        <v>0</v>
      </c>
      <c r="H20" s="32">
        <v>0</v>
      </c>
      <c r="I20" s="41">
        <v>0</v>
      </c>
      <c r="J20" s="33">
        <v>0</v>
      </c>
      <c r="K20" s="32">
        <v>0</v>
      </c>
      <c r="L20" s="41">
        <v>0</v>
      </c>
      <c r="M20" s="32">
        <v>0</v>
      </c>
    </row>
    <row r="21" spans="1:13" ht="31.5" customHeight="1">
      <c r="A21" s="31" t="s">
        <v>213</v>
      </c>
      <c r="B21" s="31"/>
      <c r="C21" s="31" t="s">
        <v>214</v>
      </c>
      <c r="D21" s="31"/>
      <c r="E21" s="32">
        <v>0</v>
      </c>
      <c r="F21" s="32">
        <v>0</v>
      </c>
      <c r="G21" s="33">
        <v>0</v>
      </c>
      <c r="H21" s="32">
        <v>0</v>
      </c>
      <c r="I21" s="41">
        <v>0</v>
      </c>
      <c r="J21" s="33">
        <v>23423.97</v>
      </c>
      <c r="K21" s="32">
        <v>0</v>
      </c>
      <c r="L21" s="41">
        <v>0</v>
      </c>
      <c r="M21" s="32">
        <v>0</v>
      </c>
    </row>
    <row r="22" spans="1:13" ht="31.5" customHeight="1">
      <c r="A22" s="31" t="s">
        <v>215</v>
      </c>
      <c r="B22" s="31"/>
      <c r="C22" s="31" t="s">
        <v>216</v>
      </c>
      <c r="D22" s="31"/>
      <c r="E22" s="32">
        <v>0</v>
      </c>
      <c r="F22" s="32">
        <v>0</v>
      </c>
      <c r="G22" s="33">
        <v>0</v>
      </c>
      <c r="H22" s="32">
        <v>0</v>
      </c>
      <c r="I22" s="41">
        <v>0</v>
      </c>
      <c r="J22" s="33">
        <v>23423.97</v>
      </c>
      <c r="K22" s="32">
        <v>0</v>
      </c>
      <c r="L22" s="41">
        <v>0</v>
      </c>
      <c r="M22" s="32">
        <v>0</v>
      </c>
    </row>
    <row r="23" spans="1:13" ht="31.5" customHeight="1">
      <c r="A23" s="31" t="s">
        <v>217</v>
      </c>
      <c r="B23" s="31"/>
      <c r="C23" s="31" t="s">
        <v>218</v>
      </c>
      <c r="D23" s="31"/>
      <c r="E23" s="32">
        <v>0</v>
      </c>
      <c r="F23" s="32">
        <v>0</v>
      </c>
      <c r="G23" s="33">
        <v>0</v>
      </c>
      <c r="H23" s="32">
        <v>0</v>
      </c>
      <c r="I23" s="41">
        <v>0</v>
      </c>
      <c r="J23" s="33">
        <v>23423.97</v>
      </c>
      <c r="K23" s="32">
        <v>0</v>
      </c>
      <c r="L23" s="41">
        <v>0</v>
      </c>
      <c r="M23" s="32">
        <v>0</v>
      </c>
    </row>
    <row r="24" spans="1:13" ht="31.5" customHeight="1">
      <c r="A24" s="31" t="s">
        <v>219</v>
      </c>
      <c r="B24" s="31" t="s">
        <v>90</v>
      </c>
      <c r="C24" s="31" t="s">
        <v>136</v>
      </c>
      <c r="D24" s="31" t="s">
        <v>260</v>
      </c>
      <c r="E24" s="32">
        <v>0</v>
      </c>
      <c r="F24" s="32">
        <v>0</v>
      </c>
      <c r="G24" s="33">
        <v>0</v>
      </c>
      <c r="H24" s="32">
        <v>0</v>
      </c>
      <c r="I24" s="41">
        <v>0</v>
      </c>
      <c r="J24" s="33">
        <v>23423.97</v>
      </c>
      <c r="K24" s="32">
        <v>0</v>
      </c>
      <c r="L24" s="41">
        <v>0</v>
      </c>
      <c r="M24" s="32">
        <v>0</v>
      </c>
    </row>
    <row r="25" spans="1:13" ht="31.5" customHeight="1">
      <c r="A25" s="31" t="s">
        <v>220</v>
      </c>
      <c r="B25" s="31"/>
      <c r="C25" s="31" t="s">
        <v>221</v>
      </c>
      <c r="D25" s="31"/>
      <c r="E25" s="32">
        <v>2759.4</v>
      </c>
      <c r="F25" s="32">
        <v>0</v>
      </c>
      <c r="G25" s="33">
        <v>2759.4</v>
      </c>
      <c r="H25" s="32">
        <v>0</v>
      </c>
      <c r="I25" s="41">
        <v>0</v>
      </c>
      <c r="J25" s="33">
        <v>0</v>
      </c>
      <c r="K25" s="32">
        <v>0</v>
      </c>
      <c r="L25" s="41">
        <v>0</v>
      </c>
      <c r="M25" s="32">
        <v>0</v>
      </c>
    </row>
    <row r="26" spans="1:13" ht="31.5" customHeight="1">
      <c r="A26" s="31" t="s">
        <v>215</v>
      </c>
      <c r="B26" s="31"/>
      <c r="C26" s="31" t="s">
        <v>222</v>
      </c>
      <c r="D26" s="31"/>
      <c r="E26" s="32">
        <v>2759.4</v>
      </c>
      <c r="F26" s="32">
        <v>0</v>
      </c>
      <c r="G26" s="33">
        <v>2759.4</v>
      </c>
      <c r="H26" s="32">
        <v>0</v>
      </c>
      <c r="I26" s="41">
        <v>0</v>
      </c>
      <c r="J26" s="33">
        <v>0</v>
      </c>
      <c r="K26" s="32">
        <v>0</v>
      </c>
      <c r="L26" s="41">
        <v>0</v>
      </c>
      <c r="M26" s="32">
        <v>0</v>
      </c>
    </row>
    <row r="27" spans="1:13" ht="31.5" customHeight="1">
      <c r="A27" s="31" t="s">
        <v>223</v>
      </c>
      <c r="B27" s="31"/>
      <c r="C27" s="31" t="s">
        <v>224</v>
      </c>
      <c r="D27" s="31"/>
      <c r="E27" s="32">
        <v>2759.4</v>
      </c>
      <c r="F27" s="32">
        <v>0</v>
      </c>
      <c r="G27" s="33">
        <v>2759.4</v>
      </c>
      <c r="H27" s="32">
        <v>0</v>
      </c>
      <c r="I27" s="41">
        <v>0</v>
      </c>
      <c r="J27" s="33">
        <v>0</v>
      </c>
      <c r="K27" s="32">
        <v>0</v>
      </c>
      <c r="L27" s="41">
        <v>0</v>
      </c>
      <c r="M27" s="32">
        <v>0</v>
      </c>
    </row>
    <row r="28" spans="1:13" ht="31.5" customHeight="1">
      <c r="A28" s="31" t="s">
        <v>225</v>
      </c>
      <c r="B28" s="31" t="s">
        <v>90</v>
      </c>
      <c r="C28" s="31" t="s">
        <v>136</v>
      </c>
      <c r="D28" s="31" t="s">
        <v>261</v>
      </c>
      <c r="E28" s="32">
        <v>2759.4</v>
      </c>
      <c r="F28" s="32">
        <v>0</v>
      </c>
      <c r="G28" s="33">
        <v>2759.4</v>
      </c>
      <c r="H28" s="32">
        <v>0</v>
      </c>
      <c r="I28" s="41">
        <v>0</v>
      </c>
      <c r="J28" s="33">
        <v>0</v>
      </c>
      <c r="K28" s="32">
        <v>0</v>
      </c>
      <c r="L28" s="41">
        <v>0</v>
      </c>
      <c r="M28" s="32">
        <v>0</v>
      </c>
    </row>
    <row r="29" spans="1:13" ht="16.5" customHeight="1">
      <c r="A29" s="34"/>
      <c r="B29" s="35"/>
      <c r="C29" s="36"/>
      <c r="D29" s="35"/>
      <c r="E29" s="35"/>
      <c r="F29" s="36"/>
      <c r="G29" s="36"/>
      <c r="H29" s="36"/>
      <c r="I29" s="36"/>
      <c r="J29" s="36"/>
      <c r="K29" s="36"/>
      <c r="L29" s="36"/>
      <c r="M29" s="36"/>
    </row>
    <row r="30" spans="1:13" ht="16.5" customHeight="1">
      <c r="A30" s="37"/>
      <c r="C30" s="38"/>
      <c r="F30" s="38"/>
      <c r="G30" s="38"/>
      <c r="H30" s="38"/>
      <c r="J30" s="38"/>
      <c r="K30" s="38"/>
      <c r="L30" s="38"/>
      <c r="M30" s="38"/>
    </row>
    <row r="31" spans="1:13" ht="16.5" customHeight="1">
      <c r="A31" s="37"/>
      <c r="C31" s="38"/>
      <c r="F31" s="38"/>
      <c r="G31" s="38"/>
      <c r="J31" s="38"/>
      <c r="M31" s="38"/>
    </row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39"/>
      <c r="B37" s="39"/>
      <c r="C37" s="39"/>
      <c r="D37" s="39"/>
      <c r="E37" s="39"/>
      <c r="F37" s="39"/>
    </row>
    <row r="38" spans="2:6" ht="30" customHeight="1">
      <c r="B38" s="39"/>
      <c r="C38" s="39"/>
      <c r="D38" s="39"/>
      <c r="E38" s="39"/>
      <c r="F38" s="39"/>
    </row>
    <row r="39" spans="1:6" ht="30" customHeight="1">
      <c r="A39" s="39"/>
      <c r="B39" s="39"/>
      <c r="D39" s="39"/>
      <c r="F39" s="3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3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J13" sqref="J13"/>
    </sheetView>
  </sheetViews>
  <sheetFormatPr defaultColWidth="9.16015625" defaultRowHeight="27.75" customHeight="1"/>
  <cols>
    <col min="1" max="1" width="18.83203125" style="1" customWidth="1"/>
    <col min="2" max="2" width="31.16015625" style="1" customWidth="1"/>
    <col min="3" max="5" width="19.33203125" style="1" customWidth="1"/>
    <col min="6" max="243" width="7.66015625" style="1" customWidth="1"/>
    <col min="244" max="16384" width="9.16015625" style="5" customWidth="1"/>
  </cols>
  <sheetData>
    <row r="1" spans="1:256" s="1" customFormat="1" ht="27.75" customHeight="1">
      <c r="A1" s="6"/>
      <c r="B1" s="6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" s="2" customFormat="1" ht="34.5" customHeight="1">
      <c r="A2" s="7" t="s">
        <v>262</v>
      </c>
      <c r="B2" s="7"/>
      <c r="C2" s="7"/>
      <c r="D2" s="7"/>
      <c r="E2" s="7"/>
    </row>
    <row r="3" s="3" customFormat="1" ht="30.75" customHeight="1">
      <c r="E3" s="8" t="s">
        <v>3</v>
      </c>
    </row>
    <row r="4" spans="1:243" s="4" customFormat="1" ht="39.75" customHeight="1">
      <c r="A4" s="9" t="s">
        <v>145</v>
      </c>
      <c r="B4" s="9" t="s">
        <v>146</v>
      </c>
      <c r="C4" s="10" t="s">
        <v>263</v>
      </c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</row>
    <row r="5" spans="1:243" s="4" customFormat="1" ht="39.75" customHeight="1">
      <c r="A5" s="12"/>
      <c r="B5" s="12"/>
      <c r="C5" s="9" t="s">
        <v>147</v>
      </c>
      <c r="D5" s="9" t="s">
        <v>97</v>
      </c>
      <c r="E5" s="9" t="s">
        <v>98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56" s="1" customFormat="1" ht="45.75" customHeight="1">
      <c r="A6" s="13"/>
      <c r="B6" s="13"/>
      <c r="C6" s="14"/>
      <c r="D6" s="15"/>
      <c r="E6" s="1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" customFormat="1" ht="64.5" customHeight="1">
      <c r="A7" s="16"/>
      <c r="B7" s="16"/>
      <c r="C7" s="14"/>
      <c r="D7" s="15"/>
      <c r="E7" s="1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34.5" customHeight="1">
      <c r="A8" s="17"/>
      <c r="B8" s="17"/>
      <c r="C8" s="14"/>
      <c r="D8" s="15"/>
      <c r="E8" s="1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" customFormat="1" ht="34.5" customHeight="1">
      <c r="A9" s="18"/>
      <c r="B9" s="18"/>
      <c r="C9" s="14"/>
      <c r="D9" s="15"/>
      <c r="E9" s="1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34.5" customHeight="1">
      <c r="A10" s="19"/>
      <c r="B10" s="19"/>
      <c r="C10" s="14"/>
      <c r="D10" s="15"/>
      <c r="E10" s="1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" customFormat="1" ht="34.5" customHeight="1">
      <c r="A11" s="16"/>
      <c r="B11" s="16"/>
      <c r="C11" s="14"/>
      <c r="D11" s="15"/>
      <c r="E11" s="1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" customFormat="1" ht="34.5" customHeight="1">
      <c r="A12" s="17"/>
      <c r="B12" s="17"/>
      <c r="C12" s="14"/>
      <c r="D12" s="15"/>
      <c r="E12" s="1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" customFormat="1" ht="34.5" customHeight="1">
      <c r="A13" s="18"/>
      <c r="B13" s="18"/>
      <c r="C13" s="14"/>
      <c r="D13" s="15"/>
      <c r="E13" s="1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34.5" customHeight="1">
      <c r="A14" s="18"/>
      <c r="B14" s="18"/>
      <c r="C14" s="14"/>
      <c r="D14" s="15"/>
      <c r="E14" s="1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" customFormat="1" ht="34.5" customHeight="1">
      <c r="A15" s="18"/>
      <c r="B15" s="18" t="s">
        <v>264</v>
      </c>
      <c r="C15" s="14"/>
      <c r="D15" s="15"/>
      <c r="E15" s="1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27.75" customHeight="1">
      <c r="A16" s="20" t="s">
        <v>265</v>
      </c>
      <c r="B16" s="20"/>
      <c r="C16" s="20"/>
      <c r="D16" s="20"/>
      <c r="E16" s="20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</sheetData>
  <sheetProtection/>
  <mergeCells count="3">
    <mergeCell ref="A16:E16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showZeros="0" view="pageBreakPreview" zoomScale="80" zoomScaleSheetLayoutView="80" workbookViewId="0" topLeftCell="A4">
      <selection activeCell="E7" sqref="E7:F7"/>
    </sheetView>
  </sheetViews>
  <sheetFormatPr defaultColWidth="9.16015625" defaultRowHeight="11.25"/>
  <cols>
    <col min="1" max="1" width="14.83203125" style="0" customWidth="1"/>
    <col min="2" max="2" width="88.160156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78"/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42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13" t="s">
        <v>63</v>
      </c>
      <c r="Y1" s="42"/>
    </row>
    <row r="2" spans="1:25" ht="45.75" customHeight="1">
      <c r="A2" s="180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94"/>
    </row>
    <row r="3" spans="1:25" ht="39" customHeight="1">
      <c r="A3" s="181" t="s">
        <v>2</v>
      </c>
      <c r="B3" s="116"/>
      <c r="C3" s="116"/>
      <c r="D3" s="116"/>
      <c r="E3" s="116"/>
      <c r="F3" s="182"/>
      <c r="G3" s="182"/>
      <c r="H3" s="182"/>
      <c r="I3" s="182"/>
      <c r="J3" s="182"/>
      <c r="K3" s="182"/>
      <c r="L3" s="49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91" t="s">
        <v>3</v>
      </c>
      <c r="Y3" s="109"/>
    </row>
    <row r="4" spans="1:25" ht="24.75" customHeight="1">
      <c r="A4" s="27" t="s">
        <v>65</v>
      </c>
      <c r="B4" s="183" t="s">
        <v>66</v>
      </c>
      <c r="C4" s="184" t="s">
        <v>67</v>
      </c>
      <c r="D4" s="112" t="s">
        <v>68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92" t="s">
        <v>69</v>
      </c>
      <c r="R4" s="112"/>
      <c r="S4" s="112"/>
      <c r="T4" s="112"/>
      <c r="U4" s="112"/>
      <c r="V4" s="193"/>
      <c r="W4" s="193"/>
      <c r="X4" s="193"/>
      <c r="Y4" s="152"/>
    </row>
    <row r="5" spans="1:25" ht="27.75" customHeight="1">
      <c r="A5" s="27"/>
      <c r="B5" s="183"/>
      <c r="C5" s="89"/>
      <c r="D5" s="185" t="s">
        <v>70</v>
      </c>
      <c r="E5" s="185"/>
      <c r="F5" s="185"/>
      <c r="G5" s="185"/>
      <c r="H5" s="186" t="s">
        <v>71</v>
      </c>
      <c r="I5" s="111" t="s">
        <v>72</v>
      </c>
      <c r="J5" s="111"/>
      <c r="K5" s="111"/>
      <c r="L5" s="111"/>
      <c r="M5" s="111"/>
      <c r="N5" s="111"/>
      <c r="O5" s="111"/>
      <c r="P5" s="111"/>
      <c r="Q5" s="111" t="s">
        <v>73</v>
      </c>
      <c r="R5" s="112" t="s">
        <v>74</v>
      </c>
      <c r="S5" s="112"/>
      <c r="T5" s="112"/>
      <c r="U5" s="112"/>
      <c r="V5" s="112" t="s">
        <v>75</v>
      </c>
      <c r="W5" s="112"/>
      <c r="X5" s="112"/>
      <c r="Y5" s="177"/>
    </row>
    <row r="6" spans="1:25" ht="90.75" customHeight="1">
      <c r="A6" s="27"/>
      <c r="B6" s="183"/>
      <c r="C6" s="93"/>
      <c r="D6" s="94" t="s">
        <v>73</v>
      </c>
      <c r="E6" s="94" t="s">
        <v>76</v>
      </c>
      <c r="F6" s="94" t="s">
        <v>77</v>
      </c>
      <c r="G6" s="94" t="s">
        <v>78</v>
      </c>
      <c r="H6" s="94"/>
      <c r="I6" s="111" t="s">
        <v>73</v>
      </c>
      <c r="J6" s="111" t="s">
        <v>79</v>
      </c>
      <c r="K6" s="111" t="s">
        <v>80</v>
      </c>
      <c r="L6" s="111" t="s">
        <v>81</v>
      </c>
      <c r="M6" s="111" t="s">
        <v>82</v>
      </c>
      <c r="N6" s="111" t="s">
        <v>83</v>
      </c>
      <c r="O6" s="111" t="s">
        <v>84</v>
      </c>
      <c r="P6" s="111" t="s">
        <v>85</v>
      </c>
      <c r="Q6" s="111"/>
      <c r="R6" s="111" t="s">
        <v>86</v>
      </c>
      <c r="S6" s="111" t="s">
        <v>76</v>
      </c>
      <c r="T6" s="111" t="s">
        <v>87</v>
      </c>
      <c r="U6" s="111" t="s">
        <v>88</v>
      </c>
      <c r="V6" s="111" t="s">
        <v>86</v>
      </c>
      <c r="W6" s="111" t="s">
        <v>89</v>
      </c>
      <c r="X6" s="111" t="s">
        <v>72</v>
      </c>
      <c r="Y6" s="177"/>
    </row>
    <row r="7" spans="1:27" ht="34.5" customHeight="1">
      <c r="A7" s="187"/>
      <c r="B7" s="187" t="s">
        <v>73</v>
      </c>
      <c r="C7" s="188">
        <v>27733.79</v>
      </c>
      <c r="D7" s="188">
        <v>4309.82</v>
      </c>
      <c r="E7" s="188">
        <v>1550.42</v>
      </c>
      <c r="F7" s="188">
        <v>2759.4</v>
      </c>
      <c r="G7" s="188">
        <v>0</v>
      </c>
      <c r="H7" s="189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23423.97</v>
      </c>
      <c r="R7" s="188">
        <v>23423.97</v>
      </c>
      <c r="S7" s="188">
        <v>0</v>
      </c>
      <c r="T7" s="188">
        <v>23423.97</v>
      </c>
      <c r="U7" s="188">
        <v>0</v>
      </c>
      <c r="V7" s="188">
        <v>0</v>
      </c>
      <c r="W7" s="188">
        <v>0</v>
      </c>
      <c r="X7" s="188">
        <v>0</v>
      </c>
      <c r="Y7" s="152"/>
      <c r="Z7" s="38"/>
      <c r="AA7" s="38"/>
    </row>
    <row r="8" spans="1:25" ht="34.5" customHeight="1">
      <c r="A8" s="187" t="s">
        <v>90</v>
      </c>
      <c r="B8" s="187" t="s">
        <v>91</v>
      </c>
      <c r="C8" s="188">
        <v>27733.79</v>
      </c>
      <c r="D8" s="188">
        <v>4309.82</v>
      </c>
      <c r="E8" s="188">
        <v>1550.42</v>
      </c>
      <c r="F8" s="188">
        <v>2759.4</v>
      </c>
      <c r="G8" s="188">
        <v>0</v>
      </c>
      <c r="H8" s="189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23423.97</v>
      </c>
      <c r="R8" s="188">
        <v>23423.97</v>
      </c>
      <c r="S8" s="188">
        <v>0</v>
      </c>
      <c r="T8" s="188">
        <v>23423.97</v>
      </c>
      <c r="U8" s="188">
        <v>0</v>
      </c>
      <c r="V8" s="188">
        <v>0</v>
      </c>
      <c r="W8" s="188">
        <v>0</v>
      </c>
      <c r="X8" s="188">
        <v>0</v>
      </c>
      <c r="Y8" s="116"/>
    </row>
    <row r="9" spans="1:25" ht="40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ht="48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116"/>
      <c r="W10" s="55"/>
      <c r="X10" s="55"/>
      <c r="Y10" s="116"/>
    </row>
    <row r="11" spans="1:25" ht="25.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16"/>
      <c r="Y11" s="116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37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6"/>
  <sheetViews>
    <sheetView showGridLines="0" showZeros="0" view="pageBreakPreview" zoomScale="80" zoomScaleSheetLayoutView="80" workbookViewId="0" topLeftCell="A1">
      <selection activeCell="F8" sqref="F8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87.3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8" style="0" customWidth="1"/>
    <col min="9" max="9" width="17.16015625" style="0" customWidth="1"/>
    <col min="10" max="10" width="14.5" style="0" customWidth="1"/>
    <col min="11" max="11" width="17.16015625" style="0" customWidth="1"/>
    <col min="12" max="251" width="8" style="0" customWidth="1"/>
  </cols>
  <sheetData>
    <row r="1" spans="1:251" ht="30.75" customHeight="1">
      <c r="A1" s="42"/>
      <c r="B1" s="159"/>
      <c r="C1" s="159"/>
      <c r="D1" s="159"/>
      <c r="E1" s="159"/>
      <c r="F1" s="159"/>
      <c r="G1" s="159"/>
      <c r="H1" s="159"/>
      <c r="I1" s="159"/>
      <c r="J1" s="159"/>
      <c r="K1" s="169" t="s">
        <v>92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</row>
    <row r="2" spans="1:251" ht="45.75" customHeight="1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70"/>
      <c r="M2" s="171"/>
      <c r="N2" s="171"/>
      <c r="O2" s="171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</row>
    <row r="3" spans="1:251" ht="33" customHeight="1">
      <c r="A3" s="160" t="s">
        <v>2</v>
      </c>
      <c r="F3" s="161"/>
      <c r="G3" s="161"/>
      <c r="H3" s="161"/>
      <c r="I3" s="161"/>
      <c r="J3" s="161"/>
      <c r="K3" s="47" t="s">
        <v>3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ht="61.5" customHeight="1">
      <c r="A4" s="162" t="s">
        <v>94</v>
      </c>
      <c r="B4" s="27" t="s">
        <v>65</v>
      </c>
      <c r="C4" s="27" t="s">
        <v>95</v>
      </c>
      <c r="D4" s="105" t="s">
        <v>96</v>
      </c>
      <c r="E4" s="105" t="s">
        <v>97</v>
      </c>
      <c r="F4" s="30" t="s">
        <v>98</v>
      </c>
      <c r="G4" s="30" t="s">
        <v>99</v>
      </c>
      <c r="H4" s="30" t="s">
        <v>100</v>
      </c>
      <c r="I4" s="30" t="s">
        <v>101</v>
      </c>
      <c r="J4" s="30" t="s">
        <v>102</v>
      </c>
      <c r="K4" s="30" t="s">
        <v>103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ht="45" customHeight="1">
      <c r="A5" s="96"/>
      <c r="B5" s="96"/>
      <c r="C5" s="163" t="s">
        <v>73</v>
      </c>
      <c r="D5" s="32">
        <v>27733.79</v>
      </c>
      <c r="E5" s="32">
        <v>680.42</v>
      </c>
      <c r="F5" s="32">
        <v>27053.37</v>
      </c>
      <c r="G5" s="32">
        <v>0</v>
      </c>
      <c r="H5" s="32">
        <v>0</v>
      </c>
      <c r="I5" s="32">
        <v>0</v>
      </c>
      <c r="J5" s="173">
        <v>0</v>
      </c>
      <c r="K5" s="32">
        <v>0</v>
      </c>
      <c r="L5" s="174"/>
      <c r="M5" s="175"/>
      <c r="N5" s="176"/>
      <c r="O5" s="176"/>
      <c r="P5" s="36"/>
      <c r="Q5" s="36"/>
      <c r="R5" s="36"/>
      <c r="S5" s="36"/>
      <c r="T5" s="36"/>
      <c r="U5" s="36"/>
      <c r="V5" s="36"/>
      <c r="W5" s="36"/>
      <c r="X5" s="36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</row>
    <row r="6" spans="1:251" ht="45" customHeight="1">
      <c r="A6" s="96"/>
      <c r="B6" s="96" t="s">
        <v>90</v>
      </c>
      <c r="C6" s="163" t="s">
        <v>91</v>
      </c>
      <c r="D6" s="32">
        <v>27733.79</v>
      </c>
      <c r="E6" s="32">
        <v>680.42</v>
      </c>
      <c r="F6" s="32">
        <v>27053.37</v>
      </c>
      <c r="G6" s="32">
        <v>0</v>
      </c>
      <c r="H6" s="32">
        <v>0</v>
      </c>
      <c r="I6" s="32">
        <v>0</v>
      </c>
      <c r="J6" s="173">
        <v>0</v>
      </c>
      <c r="K6" s="32">
        <v>0</v>
      </c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</row>
    <row r="7" spans="1:251" ht="45" customHeight="1">
      <c r="A7" s="96" t="s">
        <v>104</v>
      </c>
      <c r="B7" s="96" t="s">
        <v>105</v>
      </c>
      <c r="C7" s="163" t="s">
        <v>106</v>
      </c>
      <c r="D7" s="32">
        <v>680.42</v>
      </c>
      <c r="E7" s="32">
        <v>680.42</v>
      </c>
      <c r="F7" s="32">
        <v>0</v>
      </c>
      <c r="G7" s="32">
        <v>0</v>
      </c>
      <c r="H7" s="32">
        <v>0</v>
      </c>
      <c r="I7" s="32">
        <v>0</v>
      </c>
      <c r="J7" s="173">
        <v>0</v>
      </c>
      <c r="K7" s="32">
        <v>0</v>
      </c>
      <c r="N7" s="38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</row>
    <row r="8" spans="1:251" ht="45" customHeight="1">
      <c r="A8" s="96" t="s">
        <v>107</v>
      </c>
      <c r="B8" s="96" t="s">
        <v>105</v>
      </c>
      <c r="C8" s="163" t="s">
        <v>108</v>
      </c>
      <c r="D8" s="32">
        <v>870</v>
      </c>
      <c r="E8" s="32">
        <v>0</v>
      </c>
      <c r="F8" s="32">
        <v>870</v>
      </c>
      <c r="G8" s="32">
        <v>0</v>
      </c>
      <c r="H8" s="32">
        <v>0</v>
      </c>
      <c r="I8" s="32">
        <v>0</v>
      </c>
      <c r="J8" s="173">
        <v>0</v>
      </c>
      <c r="K8" s="32">
        <v>0</v>
      </c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</row>
    <row r="9" spans="1:251" ht="45" customHeight="1">
      <c r="A9" s="96" t="s">
        <v>109</v>
      </c>
      <c r="B9" s="96" t="s">
        <v>105</v>
      </c>
      <c r="C9" s="163" t="s">
        <v>110</v>
      </c>
      <c r="D9" s="32">
        <v>23423.97</v>
      </c>
      <c r="E9" s="32">
        <v>0</v>
      </c>
      <c r="F9" s="32">
        <v>23423.97</v>
      </c>
      <c r="G9" s="32">
        <v>0</v>
      </c>
      <c r="H9" s="32">
        <v>0</v>
      </c>
      <c r="I9" s="32">
        <v>0</v>
      </c>
      <c r="J9" s="173">
        <v>0</v>
      </c>
      <c r="K9" s="32">
        <v>0</v>
      </c>
      <c r="N9" s="38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</row>
    <row r="10" spans="1:251" ht="45" customHeight="1">
      <c r="A10" s="96" t="s">
        <v>111</v>
      </c>
      <c r="B10" s="96" t="s">
        <v>105</v>
      </c>
      <c r="C10" s="163" t="s">
        <v>112</v>
      </c>
      <c r="D10" s="32">
        <v>2759.4</v>
      </c>
      <c r="E10" s="32">
        <v>0</v>
      </c>
      <c r="F10" s="32">
        <v>2759.4</v>
      </c>
      <c r="G10" s="32">
        <v>0</v>
      </c>
      <c r="H10" s="32">
        <v>0</v>
      </c>
      <c r="I10" s="32">
        <v>0</v>
      </c>
      <c r="J10" s="173">
        <v>0</v>
      </c>
      <c r="K10" s="32">
        <v>0</v>
      </c>
      <c r="N10" s="38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</row>
    <row r="11" spans="4:251" ht="24.75" customHeight="1">
      <c r="D11" s="164"/>
      <c r="E11" s="164"/>
      <c r="F11" s="164"/>
      <c r="G11" s="164"/>
      <c r="H11" s="164"/>
      <c r="I11" s="168"/>
      <c r="J11" s="38"/>
      <c r="K11" s="164"/>
      <c r="L11" s="38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</row>
    <row r="12" spans="1:251" ht="16.5" customHeight="1">
      <c r="A12" s="165"/>
      <c r="B12" s="165"/>
      <c r="C12" s="165"/>
      <c r="D12" s="166"/>
      <c r="E12" s="166"/>
      <c r="F12" s="166"/>
      <c r="G12" s="166"/>
      <c r="H12" s="166"/>
      <c r="I12" s="166"/>
      <c r="J12" s="166"/>
      <c r="K12" s="164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  <c r="IM12" s="176"/>
      <c r="IN12" s="176"/>
      <c r="IO12" s="176"/>
      <c r="IP12" s="176"/>
      <c r="IQ12" s="176"/>
    </row>
    <row r="13" spans="1:251" ht="16.5" customHeight="1">
      <c r="A13" s="167"/>
      <c r="B13" s="165"/>
      <c r="C13" s="165"/>
      <c r="D13" s="168"/>
      <c r="E13" s="166"/>
      <c r="F13" s="166"/>
      <c r="G13" s="166"/>
      <c r="H13" s="164"/>
      <c r="I13" s="164"/>
      <c r="J13" s="164"/>
      <c r="K13" s="164"/>
      <c r="N13" s="38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  <c r="IM13" s="176"/>
      <c r="IN13" s="176"/>
      <c r="IO13" s="176"/>
      <c r="IP13" s="176"/>
      <c r="IQ13" s="176"/>
    </row>
    <row r="14" spans="2:251" ht="16.5" customHeight="1">
      <c r="B14" s="38"/>
      <c r="C14" s="165"/>
      <c r="D14" s="166"/>
      <c r="E14" s="164"/>
      <c r="F14" s="166"/>
      <c r="G14" s="166"/>
      <c r="H14" s="164"/>
      <c r="I14" s="164"/>
      <c r="J14" s="164"/>
      <c r="K14" s="164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  <c r="IM14" s="176"/>
      <c r="IN14" s="176"/>
      <c r="IO14" s="176"/>
      <c r="IP14" s="176"/>
      <c r="IQ14" s="176"/>
    </row>
    <row r="15" spans="18:251" ht="29.25" customHeight="1"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  <c r="IM15" s="176"/>
      <c r="IN15" s="176"/>
      <c r="IO15" s="176"/>
      <c r="IP15" s="176"/>
      <c r="IQ15" s="176"/>
    </row>
    <row r="16" spans="18:251" ht="29.25" customHeight="1"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  <c r="IM16" s="176"/>
      <c r="IN16" s="176"/>
      <c r="IO16" s="176"/>
      <c r="IP16" s="176"/>
      <c r="IQ16" s="176"/>
    </row>
    <row r="17" spans="3:251" ht="29.25" customHeight="1">
      <c r="C17" s="38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  <c r="IM17" s="176"/>
      <c r="IN17" s="176"/>
      <c r="IO17" s="176"/>
      <c r="IP17" s="176"/>
      <c r="IQ17" s="176"/>
    </row>
    <row r="18" spans="18:251" ht="29.25" customHeight="1"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  <c r="FG18" s="176"/>
      <c r="FH18" s="176"/>
      <c r="FI18" s="176"/>
      <c r="FJ18" s="176"/>
      <c r="FK18" s="176"/>
      <c r="FL18" s="176"/>
      <c r="FM18" s="176"/>
      <c r="FN18" s="176"/>
      <c r="FO18" s="176"/>
      <c r="FP18" s="176"/>
      <c r="FQ18" s="176"/>
      <c r="FR18" s="176"/>
      <c r="FS18" s="176"/>
      <c r="FT18" s="176"/>
      <c r="FU18" s="176"/>
      <c r="FV18" s="176"/>
      <c r="FW18" s="176"/>
      <c r="FX18" s="176"/>
      <c r="FY18" s="176"/>
      <c r="FZ18" s="176"/>
      <c r="GA18" s="176"/>
      <c r="GB18" s="176"/>
      <c r="GC18" s="176"/>
      <c r="GD18" s="176"/>
      <c r="GE18" s="176"/>
      <c r="GF18" s="176"/>
      <c r="GG18" s="176"/>
      <c r="GH18" s="176"/>
      <c r="GI18" s="176"/>
      <c r="GJ18" s="176"/>
      <c r="GK18" s="176"/>
      <c r="GL18" s="176"/>
      <c r="GM18" s="176"/>
      <c r="GN18" s="176"/>
      <c r="GO18" s="176"/>
      <c r="GP18" s="176"/>
      <c r="GQ18" s="176"/>
      <c r="GR18" s="176"/>
      <c r="GS18" s="176"/>
      <c r="GT18" s="176"/>
      <c r="GU18" s="176"/>
      <c r="GV18" s="176"/>
      <c r="GW18" s="176"/>
      <c r="GX18" s="176"/>
      <c r="GY18" s="176"/>
      <c r="GZ18" s="176"/>
      <c r="HA18" s="176"/>
      <c r="HB18" s="176"/>
      <c r="HC18" s="176"/>
      <c r="HD18" s="176"/>
      <c r="HE18" s="176"/>
      <c r="HF18" s="176"/>
      <c r="HG18" s="176"/>
      <c r="HH18" s="176"/>
      <c r="HI18" s="176"/>
      <c r="HJ18" s="176"/>
      <c r="HK18" s="176"/>
      <c r="HL18" s="176"/>
      <c r="HM18" s="176"/>
      <c r="HN18" s="176"/>
      <c r="HO18" s="176"/>
      <c r="HP18" s="176"/>
      <c r="HQ18" s="176"/>
      <c r="HR18" s="176"/>
      <c r="HS18" s="176"/>
      <c r="HT18" s="176"/>
      <c r="HU18" s="176"/>
      <c r="HV18" s="176"/>
      <c r="HW18" s="176"/>
      <c r="HX18" s="176"/>
      <c r="HY18" s="176"/>
      <c r="HZ18" s="176"/>
      <c r="IA18" s="176"/>
      <c r="IB18" s="176"/>
      <c r="IC18" s="176"/>
      <c r="ID18" s="176"/>
      <c r="IE18" s="176"/>
      <c r="IF18" s="176"/>
      <c r="IG18" s="176"/>
      <c r="IH18" s="176"/>
      <c r="II18" s="176"/>
      <c r="IJ18" s="176"/>
      <c r="IK18" s="176"/>
      <c r="IL18" s="176"/>
      <c r="IM18" s="176"/>
      <c r="IN18" s="176"/>
      <c r="IO18" s="176"/>
      <c r="IP18" s="176"/>
      <c r="IQ18" s="176"/>
    </row>
    <row r="19" spans="18:251" ht="27.75" customHeight="1"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  <c r="FF19" s="176"/>
      <c r="FG19" s="176"/>
      <c r="FH19" s="176"/>
      <c r="FI19" s="176"/>
      <c r="FJ19" s="176"/>
      <c r="FK19" s="176"/>
      <c r="FL19" s="176"/>
      <c r="FM19" s="176"/>
      <c r="FN19" s="176"/>
      <c r="FO19" s="176"/>
      <c r="FP19" s="176"/>
      <c r="FQ19" s="176"/>
      <c r="FR19" s="176"/>
      <c r="FS19" s="176"/>
      <c r="FT19" s="176"/>
      <c r="FU19" s="176"/>
      <c r="FV19" s="176"/>
      <c r="FW19" s="176"/>
      <c r="FX19" s="176"/>
      <c r="FY19" s="176"/>
      <c r="FZ19" s="176"/>
      <c r="GA19" s="176"/>
      <c r="GB19" s="176"/>
      <c r="GC19" s="176"/>
      <c r="GD19" s="176"/>
      <c r="GE19" s="176"/>
      <c r="GF19" s="176"/>
      <c r="GG19" s="176"/>
      <c r="GH19" s="176"/>
      <c r="GI19" s="176"/>
      <c r="GJ19" s="176"/>
      <c r="GK19" s="176"/>
      <c r="GL19" s="176"/>
      <c r="GM19" s="176"/>
      <c r="GN19" s="176"/>
      <c r="GO19" s="176"/>
      <c r="GP19" s="176"/>
      <c r="GQ19" s="176"/>
      <c r="GR19" s="176"/>
      <c r="GS19" s="176"/>
      <c r="GT19" s="176"/>
      <c r="GU19" s="176"/>
      <c r="GV19" s="176"/>
      <c r="GW19" s="176"/>
      <c r="GX19" s="176"/>
      <c r="GY19" s="176"/>
      <c r="GZ19" s="176"/>
      <c r="HA19" s="176"/>
      <c r="HB19" s="176"/>
      <c r="HC19" s="176"/>
      <c r="HD19" s="176"/>
      <c r="HE19" s="176"/>
      <c r="HF19" s="176"/>
      <c r="HG19" s="176"/>
      <c r="HH19" s="176"/>
      <c r="HI19" s="176"/>
      <c r="HJ19" s="176"/>
      <c r="HK19" s="176"/>
      <c r="HL19" s="176"/>
      <c r="HM19" s="176"/>
      <c r="HN19" s="176"/>
      <c r="HO19" s="176"/>
      <c r="HP19" s="176"/>
      <c r="HQ19" s="176"/>
      <c r="HR19" s="176"/>
      <c r="HS19" s="176"/>
      <c r="HT19" s="176"/>
      <c r="HU19" s="176"/>
      <c r="HV19" s="176"/>
      <c r="HW19" s="176"/>
      <c r="HX19" s="176"/>
      <c r="HY19" s="176"/>
      <c r="HZ19" s="176"/>
      <c r="IA19" s="176"/>
      <c r="IB19" s="176"/>
      <c r="IC19" s="176"/>
      <c r="ID19" s="176"/>
      <c r="IE19" s="176"/>
      <c r="IF19" s="176"/>
      <c r="IG19" s="176"/>
      <c r="IH19" s="176"/>
      <c r="II19" s="176"/>
      <c r="IJ19" s="176"/>
      <c r="IK19" s="176"/>
      <c r="IL19" s="176"/>
      <c r="IM19" s="176"/>
      <c r="IN19" s="176"/>
      <c r="IO19" s="176"/>
      <c r="IP19" s="176"/>
      <c r="IQ19" s="176"/>
    </row>
    <row r="20" spans="18:251" ht="27.75" customHeight="1"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  <c r="FG20" s="176"/>
      <c r="FH20" s="176"/>
      <c r="FI20" s="176"/>
      <c r="FJ20" s="176"/>
      <c r="FK20" s="176"/>
      <c r="FL20" s="176"/>
      <c r="FM20" s="176"/>
      <c r="FN20" s="176"/>
      <c r="FO20" s="176"/>
      <c r="FP20" s="176"/>
      <c r="FQ20" s="176"/>
      <c r="FR20" s="176"/>
      <c r="FS20" s="176"/>
      <c r="FT20" s="176"/>
      <c r="FU20" s="176"/>
      <c r="FV20" s="176"/>
      <c r="FW20" s="176"/>
      <c r="FX20" s="176"/>
      <c r="FY20" s="176"/>
      <c r="FZ20" s="176"/>
      <c r="GA20" s="176"/>
      <c r="GB20" s="176"/>
      <c r="GC20" s="176"/>
      <c r="GD20" s="176"/>
      <c r="GE20" s="176"/>
      <c r="GF20" s="176"/>
      <c r="GG20" s="176"/>
      <c r="GH20" s="176"/>
      <c r="GI20" s="176"/>
      <c r="GJ20" s="176"/>
      <c r="GK20" s="176"/>
      <c r="GL20" s="176"/>
      <c r="GM20" s="176"/>
      <c r="GN20" s="176"/>
      <c r="GO20" s="176"/>
      <c r="GP20" s="176"/>
      <c r="GQ20" s="176"/>
      <c r="GR20" s="176"/>
      <c r="GS20" s="176"/>
      <c r="GT20" s="176"/>
      <c r="GU20" s="176"/>
      <c r="GV20" s="176"/>
      <c r="GW20" s="176"/>
      <c r="GX20" s="176"/>
      <c r="GY20" s="176"/>
      <c r="GZ20" s="176"/>
      <c r="HA20" s="176"/>
      <c r="HB20" s="176"/>
      <c r="HC20" s="176"/>
      <c r="HD20" s="176"/>
      <c r="HE20" s="176"/>
      <c r="HF20" s="176"/>
      <c r="HG20" s="176"/>
      <c r="HH20" s="176"/>
      <c r="HI20" s="176"/>
      <c r="HJ20" s="176"/>
      <c r="HK20" s="176"/>
      <c r="HL20" s="176"/>
      <c r="HM20" s="176"/>
      <c r="HN20" s="176"/>
      <c r="HO20" s="176"/>
      <c r="HP20" s="176"/>
      <c r="HQ20" s="176"/>
      <c r="HR20" s="176"/>
      <c r="HS20" s="176"/>
      <c r="HT20" s="176"/>
      <c r="HU20" s="176"/>
      <c r="HV20" s="176"/>
      <c r="HW20" s="176"/>
      <c r="HX20" s="176"/>
      <c r="HY20" s="176"/>
      <c r="HZ20" s="176"/>
      <c r="IA20" s="176"/>
      <c r="IB20" s="176"/>
      <c r="IC20" s="176"/>
      <c r="ID20" s="176"/>
      <c r="IE20" s="176"/>
      <c r="IF20" s="176"/>
      <c r="IG20" s="176"/>
      <c r="IH20" s="176"/>
      <c r="II20" s="176"/>
      <c r="IJ20" s="176"/>
      <c r="IK20" s="176"/>
      <c r="IL20" s="176"/>
      <c r="IM20" s="176"/>
      <c r="IN20" s="176"/>
      <c r="IO20" s="176"/>
      <c r="IP20" s="176"/>
      <c r="IQ20" s="176"/>
    </row>
    <row r="21" spans="18:251" ht="27.75" customHeight="1"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6"/>
      <c r="FL21" s="176"/>
      <c r="FM21" s="176"/>
      <c r="FN21" s="176"/>
      <c r="FO21" s="176"/>
      <c r="FP21" s="176"/>
      <c r="FQ21" s="176"/>
      <c r="FR21" s="176"/>
      <c r="FS21" s="176"/>
      <c r="FT21" s="176"/>
      <c r="FU21" s="176"/>
      <c r="FV21" s="176"/>
      <c r="FW21" s="176"/>
      <c r="FX21" s="176"/>
      <c r="FY21" s="176"/>
      <c r="FZ21" s="176"/>
      <c r="GA21" s="176"/>
      <c r="GB21" s="176"/>
      <c r="GC21" s="176"/>
      <c r="GD21" s="176"/>
      <c r="GE21" s="176"/>
      <c r="GF21" s="176"/>
      <c r="GG21" s="176"/>
      <c r="GH21" s="176"/>
      <c r="GI21" s="176"/>
      <c r="GJ21" s="176"/>
      <c r="GK21" s="176"/>
      <c r="GL21" s="176"/>
      <c r="GM21" s="176"/>
      <c r="GN21" s="176"/>
      <c r="GO21" s="176"/>
      <c r="GP21" s="176"/>
      <c r="GQ21" s="176"/>
      <c r="GR21" s="176"/>
      <c r="GS21" s="176"/>
      <c r="GT21" s="176"/>
      <c r="GU21" s="176"/>
      <c r="GV21" s="176"/>
      <c r="GW21" s="176"/>
      <c r="GX21" s="176"/>
      <c r="GY21" s="176"/>
      <c r="GZ21" s="176"/>
      <c r="HA21" s="176"/>
      <c r="HB21" s="176"/>
      <c r="HC21" s="176"/>
      <c r="HD21" s="176"/>
      <c r="HE21" s="176"/>
      <c r="HF21" s="176"/>
      <c r="HG21" s="176"/>
      <c r="HH21" s="176"/>
      <c r="HI21" s="176"/>
      <c r="HJ21" s="176"/>
      <c r="HK21" s="176"/>
      <c r="HL21" s="176"/>
      <c r="HM21" s="176"/>
      <c r="HN21" s="176"/>
      <c r="HO21" s="176"/>
      <c r="HP21" s="176"/>
      <c r="HQ21" s="176"/>
      <c r="HR21" s="176"/>
      <c r="HS21" s="176"/>
      <c r="HT21" s="176"/>
      <c r="HU21" s="176"/>
      <c r="HV21" s="176"/>
      <c r="HW21" s="176"/>
      <c r="HX21" s="176"/>
      <c r="HY21" s="176"/>
      <c r="HZ21" s="176"/>
      <c r="IA21" s="176"/>
      <c r="IB21" s="176"/>
      <c r="IC21" s="176"/>
      <c r="ID21" s="176"/>
      <c r="IE21" s="176"/>
      <c r="IF21" s="176"/>
      <c r="IG21" s="176"/>
      <c r="IH21" s="176"/>
      <c r="II21" s="176"/>
      <c r="IJ21" s="176"/>
      <c r="IK21" s="176"/>
      <c r="IL21" s="176"/>
      <c r="IM21" s="176"/>
      <c r="IN21" s="176"/>
      <c r="IO21" s="176"/>
      <c r="IP21" s="176"/>
      <c r="IQ21" s="176"/>
    </row>
    <row r="22" spans="18:251" ht="27.75" customHeight="1"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  <c r="HO22" s="177"/>
      <c r="HP22" s="177"/>
      <c r="HQ22" s="177"/>
      <c r="HR22" s="177"/>
      <c r="HS22" s="177"/>
      <c r="HT22" s="177"/>
      <c r="HU22" s="177"/>
      <c r="HV22" s="177"/>
      <c r="HW22" s="177"/>
      <c r="HX22" s="177"/>
      <c r="HY22" s="177"/>
      <c r="HZ22" s="177"/>
      <c r="IA22" s="177"/>
      <c r="IB22" s="177"/>
      <c r="IC22" s="177"/>
      <c r="ID22" s="177"/>
      <c r="IE22" s="177"/>
      <c r="IF22" s="177"/>
      <c r="IG22" s="177"/>
      <c r="IH22" s="177"/>
      <c r="II22" s="177"/>
      <c r="IJ22" s="177"/>
      <c r="IK22" s="177"/>
      <c r="IL22" s="177"/>
      <c r="IM22" s="177"/>
      <c r="IN22" s="177"/>
      <c r="IO22" s="177"/>
      <c r="IP22" s="177"/>
      <c r="IQ22" s="177"/>
    </row>
    <row r="23" spans="18:251" ht="27.75" customHeight="1"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</row>
    <row r="24" spans="18:251" ht="27.75" customHeight="1"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  <c r="HO24" s="177"/>
      <c r="HP24" s="177"/>
      <c r="HQ24" s="177"/>
      <c r="HR24" s="177"/>
      <c r="HS24" s="177"/>
      <c r="HT24" s="177"/>
      <c r="HU24" s="177"/>
      <c r="HV24" s="177"/>
      <c r="HW24" s="177"/>
      <c r="HX24" s="177"/>
      <c r="HY24" s="177"/>
      <c r="HZ24" s="177"/>
      <c r="IA24" s="177"/>
      <c r="IB24" s="177"/>
      <c r="IC24" s="177"/>
      <c r="ID24" s="177"/>
      <c r="IE24" s="177"/>
      <c r="IF24" s="177"/>
      <c r="IG24" s="177"/>
      <c r="IH24" s="177"/>
      <c r="II24" s="177"/>
      <c r="IJ24" s="177"/>
      <c r="IK24" s="177"/>
      <c r="IL24" s="177"/>
      <c r="IM24" s="177"/>
      <c r="IN24" s="177"/>
      <c r="IO24" s="177"/>
      <c r="IP24" s="177"/>
      <c r="IQ24" s="177"/>
    </row>
    <row r="25" spans="18:251" ht="27.75" customHeight="1"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7"/>
      <c r="CL25" s="177"/>
      <c r="CM25" s="177"/>
      <c r="CN25" s="177"/>
      <c r="CO25" s="177"/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77"/>
      <c r="DB25" s="177"/>
      <c r="DC25" s="177"/>
      <c r="DD25" s="177"/>
      <c r="DE25" s="177"/>
      <c r="DF25" s="177"/>
      <c r="DG25" s="177"/>
      <c r="DH25" s="177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  <c r="IC25" s="177"/>
      <c r="ID25" s="177"/>
      <c r="IE25" s="177"/>
      <c r="IF25" s="177"/>
      <c r="IG25" s="177"/>
      <c r="IH25" s="177"/>
      <c r="II25" s="177"/>
      <c r="IJ25" s="177"/>
      <c r="IK25" s="177"/>
      <c r="IL25" s="177"/>
      <c r="IM25" s="177"/>
      <c r="IN25" s="177"/>
      <c r="IO25" s="177"/>
      <c r="IP25" s="177"/>
      <c r="IQ25" s="177"/>
    </row>
    <row r="26" spans="18:251" ht="27.75" customHeight="1"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  <c r="IC26" s="177"/>
      <c r="ID26" s="177"/>
      <c r="IE26" s="177"/>
      <c r="IF26" s="177"/>
      <c r="IG26" s="177"/>
      <c r="IH26" s="177"/>
      <c r="II26" s="177"/>
      <c r="IJ26" s="177"/>
      <c r="IK26" s="177"/>
      <c r="IL26" s="177"/>
      <c r="IM26" s="177"/>
      <c r="IN26" s="177"/>
      <c r="IO26" s="177"/>
      <c r="IP26" s="177"/>
      <c r="IQ26" s="177"/>
    </row>
    <row r="27" spans="18:251" ht="27.75" customHeight="1"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  <c r="IC27" s="177"/>
      <c r="ID27" s="177"/>
      <c r="IE27" s="177"/>
      <c r="IF27" s="177"/>
      <c r="IG27" s="177"/>
      <c r="IH27" s="177"/>
      <c r="II27" s="177"/>
      <c r="IJ27" s="177"/>
      <c r="IK27" s="177"/>
      <c r="IL27" s="177"/>
      <c r="IM27" s="177"/>
      <c r="IN27" s="177"/>
      <c r="IO27" s="177"/>
      <c r="IP27" s="177"/>
      <c r="IQ27" s="177"/>
    </row>
    <row r="28" spans="18:251" ht="27.75" customHeight="1"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  <c r="IO28" s="177"/>
      <c r="IP28" s="177"/>
      <c r="IQ28" s="177"/>
    </row>
    <row r="29" spans="18:251" ht="27.75" customHeight="1"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/>
      <c r="HZ29" s="177"/>
      <c r="IA29" s="177"/>
      <c r="IB29" s="177"/>
      <c r="IC29" s="177"/>
      <c r="ID29" s="177"/>
      <c r="IE29" s="177"/>
      <c r="IF29" s="177"/>
      <c r="IG29" s="177"/>
      <c r="IH29" s="177"/>
      <c r="II29" s="177"/>
      <c r="IJ29" s="177"/>
      <c r="IK29" s="177"/>
      <c r="IL29" s="177"/>
      <c r="IM29" s="177"/>
      <c r="IN29" s="177"/>
      <c r="IO29" s="177"/>
      <c r="IP29" s="177"/>
      <c r="IQ29" s="177"/>
    </row>
    <row r="30" spans="18:251" ht="27.75" customHeight="1"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</row>
    <row r="31" spans="18:251" ht="27.75" customHeight="1"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77"/>
      <c r="EX31" s="177"/>
      <c r="EY31" s="177"/>
      <c r="EZ31" s="177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7"/>
      <c r="FL31" s="177"/>
      <c r="FM31" s="177"/>
      <c r="FN31" s="177"/>
      <c r="FO31" s="177"/>
      <c r="FP31" s="177"/>
      <c r="FQ31" s="177"/>
      <c r="FR31" s="177"/>
      <c r="FS31" s="177"/>
      <c r="FT31" s="177"/>
      <c r="FU31" s="177"/>
      <c r="FV31" s="177"/>
      <c r="FW31" s="177"/>
      <c r="FX31" s="177"/>
      <c r="FY31" s="177"/>
      <c r="FZ31" s="177"/>
      <c r="GA31" s="177"/>
      <c r="GB31" s="177"/>
      <c r="GC31" s="177"/>
      <c r="GD31" s="177"/>
      <c r="GE31" s="177"/>
      <c r="GF31" s="177"/>
      <c r="GG31" s="177"/>
      <c r="GH31" s="177"/>
      <c r="GI31" s="177"/>
      <c r="GJ31" s="177"/>
      <c r="GK31" s="177"/>
      <c r="GL31" s="177"/>
      <c r="GM31" s="177"/>
      <c r="GN31" s="177"/>
      <c r="GO31" s="177"/>
      <c r="GP31" s="177"/>
      <c r="GQ31" s="177"/>
      <c r="GR31" s="177"/>
      <c r="GS31" s="177"/>
      <c r="GT31" s="177"/>
      <c r="GU31" s="177"/>
      <c r="GV31" s="177"/>
      <c r="GW31" s="177"/>
      <c r="GX31" s="17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  <c r="IC31" s="177"/>
      <c r="ID31" s="177"/>
      <c r="IE31" s="177"/>
      <c r="IF31" s="177"/>
      <c r="IG31" s="177"/>
      <c r="IH31" s="177"/>
      <c r="II31" s="177"/>
      <c r="IJ31" s="177"/>
      <c r="IK31" s="177"/>
      <c r="IL31" s="177"/>
      <c r="IM31" s="177"/>
      <c r="IN31" s="177"/>
      <c r="IO31" s="177"/>
      <c r="IP31" s="177"/>
      <c r="IQ31" s="177"/>
    </row>
    <row r="32" spans="18:251" ht="27.75" customHeight="1"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77"/>
      <c r="EX32" s="177"/>
      <c r="EY32" s="177"/>
      <c r="EZ32" s="177"/>
      <c r="FA32" s="177"/>
      <c r="FB32" s="177"/>
      <c r="FC32" s="177"/>
      <c r="FD32" s="177"/>
      <c r="FE32" s="177"/>
      <c r="FF32" s="177"/>
      <c r="FG32" s="177"/>
      <c r="FH32" s="177"/>
      <c r="FI32" s="177"/>
      <c r="FJ32" s="177"/>
      <c r="FK32" s="177"/>
      <c r="FL32" s="177"/>
      <c r="FM32" s="177"/>
      <c r="FN32" s="177"/>
      <c r="FO32" s="177"/>
      <c r="FP32" s="177"/>
      <c r="FQ32" s="177"/>
      <c r="FR32" s="177"/>
      <c r="FS32" s="177"/>
      <c r="FT32" s="177"/>
      <c r="FU32" s="177"/>
      <c r="FV32" s="177"/>
      <c r="FW32" s="177"/>
      <c r="FX32" s="177"/>
      <c r="FY32" s="177"/>
      <c r="FZ32" s="177"/>
      <c r="GA32" s="177"/>
      <c r="GB32" s="177"/>
      <c r="GC32" s="177"/>
      <c r="GD32" s="177"/>
      <c r="GE32" s="177"/>
      <c r="GF32" s="177"/>
      <c r="GG32" s="177"/>
      <c r="GH32" s="177"/>
      <c r="GI32" s="177"/>
      <c r="GJ32" s="177"/>
      <c r="GK32" s="177"/>
      <c r="GL32" s="177"/>
      <c r="GM32" s="177"/>
      <c r="GN32" s="177"/>
      <c r="GO32" s="177"/>
      <c r="GP32" s="177"/>
      <c r="GQ32" s="177"/>
      <c r="GR32" s="177"/>
      <c r="GS32" s="177"/>
      <c r="GT32" s="177"/>
      <c r="GU32" s="177"/>
      <c r="GV32" s="177"/>
      <c r="GW32" s="177"/>
      <c r="GX32" s="17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  <c r="IC32" s="177"/>
      <c r="ID32" s="177"/>
      <c r="IE32" s="177"/>
      <c r="IF32" s="177"/>
      <c r="IG32" s="177"/>
      <c r="IH32" s="177"/>
      <c r="II32" s="177"/>
      <c r="IJ32" s="177"/>
      <c r="IK32" s="177"/>
      <c r="IL32" s="177"/>
      <c r="IM32" s="177"/>
      <c r="IN32" s="177"/>
      <c r="IO32" s="177"/>
      <c r="IP32" s="177"/>
      <c r="IQ32" s="177"/>
    </row>
    <row r="33" spans="18:251" ht="27.75" customHeight="1"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</row>
    <row r="34" spans="18:251" ht="27.75" customHeight="1"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  <c r="DF34" s="177"/>
      <c r="DG34" s="177"/>
      <c r="DH34" s="177"/>
      <c r="DI34" s="177"/>
      <c r="DJ34" s="177"/>
      <c r="DK34" s="177"/>
      <c r="DL34" s="177"/>
      <c r="DM34" s="177"/>
      <c r="DN34" s="177"/>
      <c r="DO34" s="177"/>
      <c r="DP34" s="177"/>
      <c r="DQ34" s="177"/>
      <c r="DR34" s="177"/>
      <c r="DS34" s="177"/>
      <c r="DT34" s="177"/>
      <c r="DU34" s="177"/>
      <c r="DV34" s="177"/>
      <c r="DW34" s="177"/>
      <c r="DX34" s="177"/>
      <c r="DY34" s="177"/>
      <c r="DZ34" s="177"/>
      <c r="EA34" s="177"/>
      <c r="EB34" s="177"/>
      <c r="EC34" s="177"/>
      <c r="ED34" s="177"/>
      <c r="EE34" s="177"/>
      <c r="EF34" s="177"/>
      <c r="EG34" s="177"/>
      <c r="EH34" s="177"/>
      <c r="EI34" s="177"/>
      <c r="EJ34" s="177"/>
      <c r="EK34" s="177"/>
      <c r="EL34" s="177"/>
      <c r="EM34" s="177"/>
      <c r="EN34" s="177"/>
      <c r="EO34" s="177"/>
      <c r="EP34" s="177"/>
      <c r="EQ34" s="177"/>
      <c r="ER34" s="177"/>
      <c r="ES34" s="177"/>
      <c r="ET34" s="177"/>
      <c r="EU34" s="177"/>
      <c r="EV34" s="177"/>
      <c r="EW34" s="177"/>
      <c r="EX34" s="177"/>
      <c r="EY34" s="177"/>
      <c r="EZ34" s="177"/>
      <c r="FA34" s="177"/>
      <c r="FB34" s="177"/>
      <c r="FC34" s="177"/>
      <c r="FD34" s="177"/>
      <c r="FE34" s="177"/>
      <c r="FF34" s="177"/>
      <c r="FG34" s="177"/>
      <c r="FH34" s="177"/>
      <c r="FI34" s="177"/>
      <c r="FJ34" s="177"/>
      <c r="FK34" s="177"/>
      <c r="FL34" s="177"/>
      <c r="FM34" s="177"/>
      <c r="FN34" s="177"/>
      <c r="FO34" s="177"/>
      <c r="FP34" s="177"/>
      <c r="FQ34" s="177"/>
      <c r="FR34" s="177"/>
      <c r="FS34" s="177"/>
      <c r="FT34" s="177"/>
      <c r="FU34" s="177"/>
      <c r="FV34" s="177"/>
      <c r="FW34" s="177"/>
      <c r="FX34" s="177"/>
      <c r="FY34" s="177"/>
      <c r="FZ34" s="177"/>
      <c r="GA34" s="177"/>
      <c r="GB34" s="177"/>
      <c r="GC34" s="177"/>
      <c r="GD34" s="177"/>
      <c r="GE34" s="177"/>
      <c r="GF34" s="177"/>
      <c r="GG34" s="177"/>
      <c r="GH34" s="177"/>
      <c r="GI34" s="177"/>
      <c r="GJ34" s="177"/>
      <c r="GK34" s="177"/>
      <c r="GL34" s="177"/>
      <c r="GM34" s="177"/>
      <c r="GN34" s="177"/>
      <c r="GO34" s="177"/>
      <c r="GP34" s="177"/>
      <c r="GQ34" s="177"/>
      <c r="GR34" s="177"/>
      <c r="GS34" s="177"/>
      <c r="GT34" s="177"/>
      <c r="GU34" s="177"/>
      <c r="GV34" s="177"/>
      <c r="GW34" s="177"/>
      <c r="GX34" s="17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  <c r="HO34" s="177"/>
      <c r="HP34" s="177"/>
      <c r="HQ34" s="177"/>
      <c r="HR34" s="177"/>
      <c r="HS34" s="177"/>
      <c r="HT34" s="177"/>
      <c r="HU34" s="177"/>
      <c r="HV34" s="177"/>
      <c r="HW34" s="177"/>
      <c r="HX34" s="177"/>
      <c r="HY34" s="177"/>
      <c r="HZ34" s="177"/>
      <c r="IA34" s="177"/>
      <c r="IB34" s="177"/>
      <c r="IC34" s="177"/>
      <c r="ID34" s="177"/>
      <c r="IE34" s="177"/>
      <c r="IF34" s="177"/>
      <c r="IG34" s="177"/>
      <c r="IH34" s="177"/>
      <c r="II34" s="177"/>
      <c r="IJ34" s="177"/>
      <c r="IK34" s="177"/>
      <c r="IL34" s="177"/>
      <c r="IM34" s="177"/>
      <c r="IN34" s="177"/>
      <c r="IO34" s="177"/>
      <c r="IP34" s="177"/>
      <c r="IQ34" s="177"/>
    </row>
    <row r="35" spans="18:251" ht="27.75" customHeight="1"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  <c r="CG35" s="177"/>
      <c r="CH35" s="177"/>
      <c r="CI35" s="177"/>
      <c r="CJ35" s="177"/>
      <c r="CK35" s="177"/>
      <c r="CL35" s="177"/>
      <c r="CM35" s="177"/>
      <c r="CN35" s="177"/>
      <c r="CO35" s="177"/>
      <c r="CP35" s="177"/>
      <c r="CQ35" s="177"/>
      <c r="CR35" s="177"/>
      <c r="CS35" s="177"/>
      <c r="CT35" s="177"/>
      <c r="CU35" s="177"/>
      <c r="CV35" s="177"/>
      <c r="CW35" s="177"/>
      <c r="CX35" s="177"/>
      <c r="CY35" s="177"/>
      <c r="CZ35" s="177"/>
      <c r="DA35" s="177"/>
      <c r="DB35" s="177"/>
      <c r="DC35" s="177"/>
      <c r="DD35" s="177"/>
      <c r="DE35" s="177"/>
      <c r="DF35" s="177"/>
      <c r="DG35" s="177"/>
      <c r="DH35" s="177"/>
      <c r="DI35" s="177"/>
      <c r="DJ35" s="177"/>
      <c r="DK35" s="177"/>
      <c r="DL35" s="177"/>
      <c r="DM35" s="177"/>
      <c r="DN35" s="177"/>
      <c r="DO35" s="177"/>
      <c r="DP35" s="177"/>
      <c r="DQ35" s="177"/>
      <c r="DR35" s="177"/>
      <c r="DS35" s="177"/>
      <c r="DT35" s="177"/>
      <c r="DU35" s="177"/>
      <c r="DV35" s="177"/>
      <c r="DW35" s="177"/>
      <c r="DX35" s="177"/>
      <c r="DY35" s="177"/>
      <c r="DZ35" s="177"/>
      <c r="EA35" s="177"/>
      <c r="EB35" s="177"/>
      <c r="EC35" s="177"/>
      <c r="ED35" s="177"/>
      <c r="EE35" s="177"/>
      <c r="EF35" s="177"/>
      <c r="EG35" s="177"/>
      <c r="EH35" s="177"/>
      <c r="EI35" s="177"/>
      <c r="EJ35" s="177"/>
      <c r="EK35" s="177"/>
      <c r="EL35" s="177"/>
      <c r="EM35" s="177"/>
      <c r="EN35" s="177"/>
      <c r="EO35" s="177"/>
      <c r="EP35" s="177"/>
      <c r="EQ35" s="177"/>
      <c r="ER35" s="177"/>
      <c r="ES35" s="177"/>
      <c r="ET35" s="177"/>
      <c r="EU35" s="177"/>
      <c r="EV35" s="177"/>
      <c r="EW35" s="177"/>
      <c r="EX35" s="177"/>
      <c r="EY35" s="177"/>
      <c r="EZ35" s="177"/>
      <c r="FA35" s="177"/>
      <c r="FB35" s="177"/>
      <c r="FC35" s="177"/>
      <c r="FD35" s="177"/>
      <c r="FE35" s="177"/>
      <c r="FF35" s="177"/>
      <c r="FG35" s="177"/>
      <c r="FH35" s="177"/>
      <c r="FI35" s="177"/>
      <c r="FJ35" s="177"/>
      <c r="FK35" s="177"/>
      <c r="FL35" s="177"/>
      <c r="FM35" s="177"/>
      <c r="FN35" s="177"/>
      <c r="FO35" s="177"/>
      <c r="FP35" s="177"/>
      <c r="FQ35" s="177"/>
      <c r="FR35" s="177"/>
      <c r="FS35" s="177"/>
      <c r="FT35" s="177"/>
      <c r="FU35" s="177"/>
      <c r="FV35" s="177"/>
      <c r="FW35" s="177"/>
      <c r="FX35" s="177"/>
      <c r="FY35" s="177"/>
      <c r="FZ35" s="177"/>
      <c r="GA35" s="177"/>
      <c r="GB35" s="177"/>
      <c r="GC35" s="177"/>
      <c r="GD35" s="177"/>
      <c r="GE35" s="177"/>
      <c r="GF35" s="177"/>
      <c r="GG35" s="177"/>
      <c r="GH35" s="177"/>
      <c r="GI35" s="177"/>
      <c r="GJ35" s="177"/>
      <c r="GK35" s="177"/>
      <c r="GL35" s="177"/>
      <c r="GM35" s="177"/>
      <c r="GN35" s="177"/>
      <c r="GO35" s="177"/>
      <c r="GP35" s="177"/>
      <c r="GQ35" s="177"/>
      <c r="GR35" s="177"/>
      <c r="GS35" s="177"/>
      <c r="GT35" s="177"/>
      <c r="GU35" s="177"/>
      <c r="GV35" s="177"/>
      <c r="GW35" s="177"/>
      <c r="GX35" s="17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  <c r="IC35" s="177"/>
      <c r="ID35" s="177"/>
      <c r="IE35" s="177"/>
      <c r="IF35" s="177"/>
      <c r="IG35" s="177"/>
      <c r="IH35" s="177"/>
      <c r="II35" s="177"/>
      <c r="IJ35" s="177"/>
      <c r="IK35" s="177"/>
      <c r="IL35" s="177"/>
      <c r="IM35" s="177"/>
      <c r="IN35" s="177"/>
      <c r="IO35" s="177"/>
      <c r="IP35" s="177"/>
      <c r="IQ35" s="177"/>
    </row>
    <row r="36" spans="18:251" ht="27.75" customHeight="1"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  <c r="FF36" s="177"/>
      <c r="FG36" s="177"/>
      <c r="FH36" s="177"/>
      <c r="FI36" s="177"/>
      <c r="FJ36" s="177"/>
      <c r="FK36" s="177"/>
      <c r="FL36" s="177"/>
      <c r="FM36" s="177"/>
      <c r="FN36" s="177"/>
      <c r="FO36" s="177"/>
      <c r="FP36" s="177"/>
      <c r="FQ36" s="177"/>
      <c r="FR36" s="177"/>
      <c r="FS36" s="177"/>
      <c r="FT36" s="177"/>
      <c r="FU36" s="177"/>
      <c r="FV36" s="177"/>
      <c r="FW36" s="177"/>
      <c r="FX36" s="177"/>
      <c r="FY36" s="177"/>
      <c r="FZ36" s="177"/>
      <c r="GA36" s="177"/>
      <c r="GB36" s="177"/>
      <c r="GC36" s="177"/>
      <c r="GD36" s="177"/>
      <c r="GE36" s="177"/>
      <c r="GF36" s="177"/>
      <c r="GG36" s="177"/>
      <c r="GH36" s="177"/>
      <c r="GI36" s="177"/>
      <c r="GJ36" s="177"/>
      <c r="GK36" s="177"/>
      <c r="GL36" s="177"/>
      <c r="GM36" s="177"/>
      <c r="GN36" s="177"/>
      <c r="GO36" s="177"/>
      <c r="GP36" s="177"/>
      <c r="GQ36" s="177"/>
      <c r="GR36" s="177"/>
      <c r="GS36" s="177"/>
      <c r="GT36" s="177"/>
      <c r="GU36" s="177"/>
      <c r="GV36" s="177"/>
      <c r="GW36" s="177"/>
      <c r="GX36" s="177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  <c r="IC36" s="177"/>
      <c r="ID36" s="177"/>
      <c r="IE36" s="177"/>
      <c r="IF36" s="177"/>
      <c r="IG36" s="177"/>
      <c r="IH36" s="177"/>
      <c r="II36" s="177"/>
      <c r="IJ36" s="177"/>
      <c r="IK36" s="177"/>
      <c r="IL36" s="177"/>
      <c r="IM36" s="177"/>
      <c r="IN36" s="177"/>
      <c r="IO36" s="177"/>
      <c r="IP36" s="177"/>
      <c r="IQ36" s="177"/>
    </row>
    <row r="37" spans="18:251" ht="27.75" customHeight="1"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  <c r="FF37" s="177"/>
      <c r="FG37" s="177"/>
      <c r="FH37" s="177"/>
      <c r="FI37" s="177"/>
      <c r="FJ37" s="177"/>
      <c r="FK37" s="177"/>
      <c r="FL37" s="177"/>
      <c r="FM37" s="177"/>
      <c r="FN37" s="177"/>
      <c r="FO37" s="177"/>
      <c r="FP37" s="177"/>
      <c r="FQ37" s="177"/>
      <c r="FR37" s="177"/>
      <c r="FS37" s="177"/>
      <c r="FT37" s="177"/>
      <c r="FU37" s="177"/>
      <c r="FV37" s="177"/>
      <c r="FW37" s="177"/>
      <c r="FX37" s="177"/>
      <c r="FY37" s="177"/>
      <c r="FZ37" s="177"/>
      <c r="GA37" s="177"/>
      <c r="GB37" s="177"/>
      <c r="GC37" s="177"/>
      <c r="GD37" s="177"/>
      <c r="GE37" s="177"/>
      <c r="GF37" s="177"/>
      <c r="GG37" s="177"/>
      <c r="GH37" s="177"/>
      <c r="GI37" s="177"/>
      <c r="GJ37" s="177"/>
      <c r="GK37" s="177"/>
      <c r="GL37" s="177"/>
      <c r="GM37" s="177"/>
      <c r="GN37" s="177"/>
      <c r="GO37" s="177"/>
      <c r="GP37" s="177"/>
      <c r="GQ37" s="177"/>
      <c r="GR37" s="177"/>
      <c r="GS37" s="177"/>
      <c r="GT37" s="177"/>
      <c r="GU37" s="177"/>
      <c r="GV37" s="177"/>
      <c r="GW37" s="177"/>
      <c r="GX37" s="17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/>
      <c r="HZ37" s="177"/>
      <c r="IA37" s="177"/>
      <c r="IB37" s="177"/>
      <c r="IC37" s="177"/>
      <c r="ID37" s="177"/>
      <c r="IE37" s="177"/>
      <c r="IF37" s="177"/>
      <c r="IG37" s="177"/>
      <c r="IH37" s="177"/>
      <c r="II37" s="177"/>
      <c r="IJ37" s="177"/>
      <c r="IK37" s="177"/>
      <c r="IL37" s="177"/>
      <c r="IM37" s="177"/>
      <c r="IN37" s="177"/>
      <c r="IO37" s="177"/>
      <c r="IP37" s="177"/>
      <c r="IQ37" s="177"/>
    </row>
    <row r="38" spans="18:251" ht="27.75" customHeight="1"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  <c r="FF38" s="177"/>
      <c r="FG38" s="177"/>
      <c r="FH38" s="177"/>
      <c r="FI38" s="177"/>
      <c r="FJ38" s="177"/>
      <c r="FK38" s="177"/>
      <c r="FL38" s="177"/>
      <c r="FM38" s="177"/>
      <c r="FN38" s="177"/>
      <c r="FO38" s="177"/>
      <c r="FP38" s="177"/>
      <c r="FQ38" s="177"/>
      <c r="FR38" s="177"/>
      <c r="FS38" s="177"/>
      <c r="FT38" s="177"/>
      <c r="FU38" s="177"/>
      <c r="FV38" s="177"/>
      <c r="FW38" s="177"/>
      <c r="FX38" s="177"/>
      <c r="FY38" s="177"/>
      <c r="FZ38" s="177"/>
      <c r="GA38" s="177"/>
      <c r="GB38" s="177"/>
      <c r="GC38" s="177"/>
      <c r="GD38" s="177"/>
      <c r="GE38" s="177"/>
      <c r="GF38" s="177"/>
      <c r="GG38" s="177"/>
      <c r="GH38" s="177"/>
      <c r="GI38" s="177"/>
      <c r="GJ38" s="177"/>
      <c r="GK38" s="177"/>
      <c r="GL38" s="177"/>
      <c r="GM38" s="177"/>
      <c r="GN38" s="177"/>
      <c r="GO38" s="177"/>
      <c r="GP38" s="177"/>
      <c r="GQ38" s="177"/>
      <c r="GR38" s="177"/>
      <c r="GS38" s="177"/>
      <c r="GT38" s="177"/>
      <c r="GU38" s="177"/>
      <c r="GV38" s="177"/>
      <c r="GW38" s="177"/>
      <c r="GX38" s="17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  <c r="IC38" s="177"/>
      <c r="ID38" s="177"/>
      <c r="IE38" s="177"/>
      <c r="IF38" s="177"/>
      <c r="IG38" s="177"/>
      <c r="IH38" s="177"/>
      <c r="II38" s="177"/>
      <c r="IJ38" s="177"/>
      <c r="IK38" s="177"/>
      <c r="IL38" s="177"/>
      <c r="IM38" s="177"/>
      <c r="IN38" s="177"/>
      <c r="IO38" s="177"/>
      <c r="IP38" s="177"/>
      <c r="IQ38" s="177"/>
    </row>
    <row r="39" spans="18:251" ht="27.75" customHeight="1"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</row>
    <row r="40" spans="18:251" ht="27.75" customHeight="1"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77"/>
      <c r="CB40" s="177"/>
      <c r="CC40" s="177"/>
      <c r="CD40" s="177"/>
      <c r="CE40" s="177"/>
      <c r="CF40" s="177"/>
      <c r="CG40" s="177"/>
      <c r="CH40" s="177"/>
      <c r="CI40" s="177"/>
      <c r="CJ40" s="177"/>
      <c r="CK40" s="177"/>
      <c r="CL40" s="177"/>
      <c r="CM40" s="177"/>
      <c r="CN40" s="177"/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  <c r="DD40" s="177"/>
      <c r="DE40" s="177"/>
      <c r="DF40" s="177"/>
      <c r="DG40" s="177"/>
      <c r="DH40" s="177"/>
      <c r="DI40" s="177"/>
      <c r="DJ40" s="177"/>
      <c r="DK40" s="177"/>
      <c r="DL40" s="177"/>
      <c r="DM40" s="177"/>
      <c r="DN40" s="177"/>
      <c r="DO40" s="177"/>
      <c r="DP40" s="177"/>
      <c r="DQ40" s="177"/>
      <c r="DR40" s="177"/>
      <c r="DS40" s="177"/>
      <c r="DT40" s="177"/>
      <c r="DU40" s="177"/>
      <c r="DV40" s="177"/>
      <c r="DW40" s="177"/>
      <c r="DX40" s="177"/>
      <c r="DY40" s="177"/>
      <c r="DZ40" s="177"/>
      <c r="EA40" s="177"/>
      <c r="EB40" s="177"/>
      <c r="EC40" s="177"/>
      <c r="ED40" s="177"/>
      <c r="EE40" s="177"/>
      <c r="EF40" s="177"/>
      <c r="EG40" s="177"/>
      <c r="EH40" s="177"/>
      <c r="EI40" s="177"/>
      <c r="EJ40" s="177"/>
      <c r="EK40" s="177"/>
      <c r="EL40" s="177"/>
      <c r="EM40" s="177"/>
      <c r="EN40" s="177"/>
      <c r="EO40" s="177"/>
      <c r="EP40" s="177"/>
      <c r="EQ40" s="177"/>
      <c r="ER40" s="177"/>
      <c r="ES40" s="177"/>
      <c r="ET40" s="177"/>
      <c r="EU40" s="177"/>
      <c r="EV40" s="177"/>
      <c r="EW40" s="177"/>
      <c r="EX40" s="177"/>
      <c r="EY40" s="177"/>
      <c r="EZ40" s="177"/>
      <c r="FA40" s="177"/>
      <c r="FB40" s="177"/>
      <c r="FC40" s="177"/>
      <c r="FD40" s="177"/>
      <c r="FE40" s="177"/>
      <c r="FF40" s="177"/>
      <c r="FG40" s="177"/>
      <c r="FH40" s="177"/>
      <c r="FI40" s="177"/>
      <c r="FJ40" s="177"/>
      <c r="FK40" s="177"/>
      <c r="FL40" s="177"/>
      <c r="FM40" s="177"/>
      <c r="FN40" s="177"/>
      <c r="FO40" s="177"/>
      <c r="FP40" s="177"/>
      <c r="FQ40" s="177"/>
      <c r="FR40" s="177"/>
      <c r="FS40" s="177"/>
      <c r="FT40" s="177"/>
      <c r="FU40" s="177"/>
      <c r="FV40" s="177"/>
      <c r="FW40" s="177"/>
      <c r="FX40" s="177"/>
      <c r="FY40" s="177"/>
      <c r="FZ40" s="177"/>
      <c r="GA40" s="177"/>
      <c r="GB40" s="177"/>
      <c r="GC40" s="177"/>
      <c r="GD40" s="177"/>
      <c r="GE40" s="177"/>
      <c r="GF40" s="177"/>
      <c r="GG40" s="177"/>
      <c r="GH40" s="177"/>
      <c r="GI40" s="177"/>
      <c r="GJ40" s="177"/>
      <c r="GK40" s="177"/>
      <c r="GL40" s="177"/>
      <c r="GM40" s="177"/>
      <c r="GN40" s="177"/>
      <c r="GO40" s="177"/>
      <c r="GP40" s="177"/>
      <c r="GQ40" s="177"/>
      <c r="GR40" s="177"/>
      <c r="GS40" s="177"/>
      <c r="GT40" s="177"/>
      <c r="GU40" s="177"/>
      <c r="GV40" s="177"/>
      <c r="GW40" s="177"/>
      <c r="GX40" s="17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  <c r="IC40" s="177"/>
      <c r="ID40" s="177"/>
      <c r="IE40" s="177"/>
      <c r="IF40" s="177"/>
      <c r="IG40" s="177"/>
      <c r="IH40" s="177"/>
      <c r="II40" s="177"/>
      <c r="IJ40" s="177"/>
      <c r="IK40" s="177"/>
      <c r="IL40" s="177"/>
      <c r="IM40" s="177"/>
      <c r="IN40" s="177"/>
      <c r="IO40" s="177"/>
      <c r="IP40" s="177"/>
      <c r="IQ40" s="177"/>
    </row>
    <row r="41" spans="18:251" ht="27.75" customHeight="1"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7"/>
      <c r="CU41" s="177"/>
      <c r="CV41" s="177"/>
      <c r="CW41" s="177"/>
      <c r="CX41" s="177"/>
      <c r="CY41" s="177"/>
      <c r="CZ41" s="177"/>
      <c r="DA41" s="177"/>
      <c r="DB41" s="177"/>
      <c r="DC41" s="177"/>
      <c r="DD41" s="177"/>
      <c r="DE41" s="177"/>
      <c r="DF41" s="177"/>
      <c r="DG41" s="177"/>
      <c r="DH41" s="177"/>
      <c r="DI41" s="177"/>
      <c r="DJ41" s="177"/>
      <c r="DK41" s="177"/>
      <c r="DL41" s="177"/>
      <c r="DM41" s="177"/>
      <c r="DN41" s="177"/>
      <c r="DO41" s="177"/>
      <c r="DP41" s="177"/>
      <c r="DQ41" s="177"/>
      <c r="DR41" s="177"/>
      <c r="DS41" s="177"/>
      <c r="DT41" s="177"/>
      <c r="DU41" s="177"/>
      <c r="DV41" s="177"/>
      <c r="DW41" s="177"/>
      <c r="DX41" s="177"/>
      <c r="DY41" s="177"/>
      <c r="DZ41" s="177"/>
      <c r="EA41" s="177"/>
      <c r="EB41" s="177"/>
      <c r="EC41" s="177"/>
      <c r="ED41" s="177"/>
      <c r="EE41" s="177"/>
      <c r="EF41" s="177"/>
      <c r="EG41" s="177"/>
      <c r="EH41" s="177"/>
      <c r="EI41" s="177"/>
      <c r="EJ41" s="177"/>
      <c r="EK41" s="177"/>
      <c r="EL41" s="177"/>
      <c r="EM41" s="177"/>
      <c r="EN41" s="177"/>
      <c r="EO41" s="177"/>
      <c r="EP41" s="177"/>
      <c r="EQ41" s="177"/>
      <c r="ER41" s="177"/>
      <c r="ES41" s="177"/>
      <c r="ET41" s="177"/>
      <c r="EU41" s="177"/>
      <c r="EV41" s="177"/>
      <c r="EW41" s="177"/>
      <c r="EX41" s="177"/>
      <c r="EY41" s="177"/>
      <c r="EZ41" s="177"/>
      <c r="FA41" s="177"/>
      <c r="FB41" s="177"/>
      <c r="FC41" s="177"/>
      <c r="FD41" s="177"/>
      <c r="FE41" s="177"/>
      <c r="FF41" s="177"/>
      <c r="FG41" s="177"/>
      <c r="FH41" s="177"/>
      <c r="FI41" s="177"/>
      <c r="FJ41" s="177"/>
      <c r="FK41" s="177"/>
      <c r="FL41" s="177"/>
      <c r="FM41" s="177"/>
      <c r="FN41" s="177"/>
      <c r="FO41" s="177"/>
      <c r="FP41" s="177"/>
      <c r="FQ41" s="177"/>
      <c r="FR41" s="177"/>
      <c r="FS41" s="177"/>
      <c r="FT41" s="177"/>
      <c r="FU41" s="177"/>
      <c r="FV41" s="177"/>
      <c r="FW41" s="177"/>
      <c r="FX41" s="177"/>
      <c r="FY41" s="177"/>
      <c r="FZ41" s="177"/>
      <c r="GA41" s="177"/>
      <c r="GB41" s="177"/>
      <c r="GC41" s="177"/>
      <c r="GD41" s="177"/>
      <c r="GE41" s="177"/>
      <c r="GF41" s="177"/>
      <c r="GG41" s="177"/>
      <c r="GH41" s="177"/>
      <c r="GI41" s="177"/>
      <c r="GJ41" s="177"/>
      <c r="GK41" s="177"/>
      <c r="GL41" s="177"/>
      <c r="GM41" s="177"/>
      <c r="GN41" s="177"/>
      <c r="GO41" s="177"/>
      <c r="GP41" s="177"/>
      <c r="GQ41" s="177"/>
      <c r="GR41" s="177"/>
      <c r="GS41" s="177"/>
      <c r="GT41" s="177"/>
      <c r="GU41" s="177"/>
      <c r="GV41" s="177"/>
      <c r="GW41" s="177"/>
      <c r="GX41" s="177"/>
      <c r="GY41" s="177"/>
      <c r="GZ41" s="177"/>
      <c r="HA41" s="177"/>
      <c r="HB41" s="177"/>
      <c r="HC41" s="177"/>
      <c r="HD41" s="177"/>
      <c r="HE41" s="177"/>
      <c r="HF41" s="177"/>
      <c r="HG41" s="177"/>
      <c r="HH41" s="177"/>
      <c r="HI41" s="177"/>
      <c r="HJ41" s="177"/>
      <c r="HK41" s="177"/>
      <c r="HL41" s="177"/>
      <c r="HM41" s="177"/>
      <c r="HN41" s="177"/>
      <c r="HO41" s="177"/>
      <c r="HP41" s="177"/>
      <c r="HQ41" s="177"/>
      <c r="HR41" s="177"/>
      <c r="HS41" s="177"/>
      <c r="HT41" s="177"/>
      <c r="HU41" s="177"/>
      <c r="HV41" s="177"/>
      <c r="HW41" s="177"/>
      <c r="HX41" s="177"/>
      <c r="HY41" s="177"/>
      <c r="HZ41" s="177"/>
      <c r="IA41" s="177"/>
      <c r="IB41" s="177"/>
      <c r="IC41" s="177"/>
      <c r="ID41" s="177"/>
      <c r="IE41" s="177"/>
      <c r="IF41" s="177"/>
      <c r="IG41" s="177"/>
      <c r="IH41" s="177"/>
      <c r="II41" s="177"/>
      <c r="IJ41" s="177"/>
      <c r="IK41" s="177"/>
      <c r="IL41" s="177"/>
      <c r="IM41" s="177"/>
      <c r="IN41" s="177"/>
      <c r="IO41" s="177"/>
      <c r="IP41" s="177"/>
      <c r="IQ41" s="177"/>
    </row>
    <row r="42" spans="18:251" ht="27.75" customHeight="1"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77"/>
      <c r="CB42" s="177"/>
      <c r="CC42" s="177"/>
      <c r="CD42" s="177"/>
      <c r="CE42" s="177"/>
      <c r="CF42" s="177"/>
      <c r="CG42" s="177"/>
      <c r="CH42" s="177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7"/>
      <c r="CX42" s="177"/>
      <c r="CY42" s="177"/>
      <c r="CZ42" s="177"/>
      <c r="DA42" s="177"/>
      <c r="DB42" s="177"/>
      <c r="DC42" s="177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  <c r="EN42" s="177"/>
      <c r="EO42" s="177"/>
      <c r="EP42" s="177"/>
      <c r="EQ42" s="177"/>
      <c r="ER42" s="177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7"/>
      <c r="GH42" s="177"/>
      <c r="GI42" s="177"/>
      <c r="GJ42" s="177"/>
      <c r="GK42" s="177"/>
      <c r="GL42" s="177"/>
      <c r="GM42" s="177"/>
      <c r="GN42" s="177"/>
      <c r="GO42" s="177"/>
      <c r="GP42" s="177"/>
      <c r="GQ42" s="177"/>
      <c r="GR42" s="177"/>
      <c r="GS42" s="177"/>
      <c r="GT42" s="177"/>
      <c r="GU42" s="177"/>
      <c r="GV42" s="177"/>
      <c r="GW42" s="177"/>
      <c r="GX42" s="177"/>
      <c r="GY42" s="177"/>
      <c r="GZ42" s="177"/>
      <c r="HA42" s="177"/>
      <c r="HB42" s="177"/>
      <c r="HC42" s="177"/>
      <c r="HD42" s="177"/>
      <c r="HE42" s="177"/>
      <c r="HF42" s="177"/>
      <c r="HG42" s="177"/>
      <c r="HH42" s="177"/>
      <c r="HI42" s="177"/>
      <c r="HJ42" s="177"/>
      <c r="HK42" s="177"/>
      <c r="HL42" s="177"/>
      <c r="HM42" s="177"/>
      <c r="HN42" s="177"/>
      <c r="HO42" s="177"/>
      <c r="HP42" s="177"/>
      <c r="HQ42" s="177"/>
      <c r="HR42" s="177"/>
      <c r="HS42" s="177"/>
      <c r="HT42" s="177"/>
      <c r="HU42" s="177"/>
      <c r="HV42" s="177"/>
      <c r="HW42" s="177"/>
      <c r="HX42" s="177"/>
      <c r="HY42" s="177"/>
      <c r="HZ42" s="177"/>
      <c r="IA42" s="177"/>
      <c r="IB42" s="177"/>
      <c r="IC42" s="177"/>
      <c r="ID42" s="177"/>
      <c r="IE42" s="177"/>
      <c r="IF42" s="177"/>
      <c r="IG42" s="177"/>
      <c r="IH42" s="177"/>
      <c r="II42" s="177"/>
      <c r="IJ42" s="177"/>
      <c r="IK42" s="177"/>
      <c r="IL42" s="177"/>
      <c r="IM42" s="177"/>
      <c r="IN42" s="177"/>
      <c r="IO42" s="177"/>
      <c r="IP42" s="177"/>
      <c r="IQ42" s="177"/>
    </row>
    <row r="43" spans="18:251" ht="27.75" customHeight="1"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  <c r="HF43" s="177"/>
      <c r="HG43" s="177"/>
      <c r="HH43" s="177"/>
      <c r="HI43" s="177"/>
      <c r="HJ43" s="177"/>
      <c r="HK43" s="177"/>
      <c r="HL43" s="177"/>
      <c r="HM43" s="177"/>
      <c r="HN43" s="177"/>
      <c r="HO43" s="177"/>
      <c r="HP43" s="177"/>
      <c r="HQ43" s="177"/>
      <c r="HR43" s="177"/>
      <c r="HS43" s="177"/>
      <c r="HT43" s="177"/>
      <c r="HU43" s="177"/>
      <c r="HV43" s="177"/>
      <c r="HW43" s="177"/>
      <c r="HX43" s="177"/>
      <c r="HY43" s="177"/>
      <c r="HZ43" s="177"/>
      <c r="IA43" s="177"/>
      <c r="IB43" s="177"/>
      <c r="IC43" s="177"/>
      <c r="ID43" s="177"/>
      <c r="IE43" s="177"/>
      <c r="IF43" s="177"/>
      <c r="IG43" s="177"/>
      <c r="IH43" s="177"/>
      <c r="II43" s="177"/>
      <c r="IJ43" s="177"/>
      <c r="IK43" s="177"/>
      <c r="IL43" s="177"/>
      <c r="IM43" s="177"/>
      <c r="IN43" s="177"/>
      <c r="IO43" s="177"/>
      <c r="IP43" s="177"/>
      <c r="IQ43" s="177"/>
    </row>
    <row r="44" spans="18:251" ht="27.75" customHeight="1"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  <c r="FF44" s="177"/>
      <c r="FG44" s="177"/>
      <c r="FH44" s="177"/>
      <c r="FI44" s="177"/>
      <c r="FJ44" s="177"/>
      <c r="FK44" s="177"/>
      <c r="FL44" s="177"/>
      <c r="FM44" s="177"/>
      <c r="FN44" s="177"/>
      <c r="FO44" s="177"/>
      <c r="FP44" s="177"/>
      <c r="FQ44" s="177"/>
      <c r="FR44" s="177"/>
      <c r="FS44" s="177"/>
      <c r="FT44" s="177"/>
      <c r="FU44" s="177"/>
      <c r="FV44" s="177"/>
      <c r="FW44" s="177"/>
      <c r="FX44" s="177"/>
      <c r="FY44" s="177"/>
      <c r="FZ44" s="177"/>
      <c r="GA44" s="177"/>
      <c r="GB44" s="177"/>
      <c r="GC44" s="177"/>
      <c r="GD44" s="177"/>
      <c r="GE44" s="177"/>
      <c r="GF44" s="177"/>
      <c r="GG44" s="177"/>
      <c r="GH44" s="177"/>
      <c r="GI44" s="177"/>
      <c r="GJ44" s="177"/>
      <c r="GK44" s="177"/>
      <c r="GL44" s="177"/>
      <c r="GM44" s="177"/>
      <c r="GN44" s="177"/>
      <c r="GO44" s="177"/>
      <c r="GP44" s="177"/>
      <c r="GQ44" s="177"/>
      <c r="GR44" s="177"/>
      <c r="GS44" s="177"/>
      <c r="GT44" s="177"/>
      <c r="GU44" s="177"/>
      <c r="GV44" s="177"/>
      <c r="GW44" s="177"/>
      <c r="GX44" s="177"/>
      <c r="GY44" s="177"/>
      <c r="GZ44" s="177"/>
      <c r="HA44" s="177"/>
      <c r="HB44" s="177"/>
      <c r="HC44" s="177"/>
      <c r="HD44" s="177"/>
      <c r="HE44" s="177"/>
      <c r="HF44" s="177"/>
      <c r="HG44" s="177"/>
      <c r="HH44" s="177"/>
      <c r="HI44" s="177"/>
      <c r="HJ44" s="177"/>
      <c r="HK44" s="177"/>
      <c r="HL44" s="177"/>
      <c r="HM44" s="177"/>
      <c r="HN44" s="177"/>
      <c r="HO44" s="177"/>
      <c r="HP44" s="177"/>
      <c r="HQ44" s="177"/>
      <c r="HR44" s="177"/>
      <c r="HS44" s="177"/>
      <c r="HT44" s="177"/>
      <c r="HU44" s="177"/>
      <c r="HV44" s="177"/>
      <c r="HW44" s="177"/>
      <c r="HX44" s="177"/>
      <c r="HY44" s="177"/>
      <c r="HZ44" s="177"/>
      <c r="IA44" s="177"/>
      <c r="IB44" s="177"/>
      <c r="IC44" s="177"/>
      <c r="ID44" s="177"/>
      <c r="IE44" s="177"/>
      <c r="IF44" s="177"/>
      <c r="IG44" s="177"/>
      <c r="IH44" s="177"/>
      <c r="II44" s="177"/>
      <c r="IJ44" s="177"/>
      <c r="IK44" s="177"/>
      <c r="IL44" s="177"/>
      <c r="IM44" s="177"/>
      <c r="IN44" s="177"/>
      <c r="IO44" s="177"/>
      <c r="IP44" s="177"/>
      <c r="IQ44" s="177"/>
    </row>
    <row r="45" spans="18:251" ht="27.75" customHeight="1"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7"/>
      <c r="GF45" s="177"/>
      <c r="GG45" s="177"/>
      <c r="GH45" s="177"/>
      <c r="GI45" s="177"/>
      <c r="GJ45" s="177"/>
      <c r="GK45" s="177"/>
      <c r="GL45" s="177"/>
      <c r="GM45" s="177"/>
      <c r="GN45" s="177"/>
      <c r="GO45" s="177"/>
      <c r="GP45" s="177"/>
      <c r="GQ45" s="177"/>
      <c r="GR45" s="177"/>
      <c r="GS45" s="177"/>
      <c r="GT45" s="177"/>
      <c r="GU45" s="177"/>
      <c r="GV45" s="177"/>
      <c r="GW45" s="177"/>
      <c r="GX45" s="177"/>
      <c r="GY45" s="177"/>
      <c r="GZ45" s="177"/>
      <c r="HA45" s="177"/>
      <c r="HB45" s="177"/>
      <c r="HC45" s="177"/>
      <c r="HD45" s="177"/>
      <c r="HE45" s="177"/>
      <c r="HF45" s="177"/>
      <c r="HG45" s="177"/>
      <c r="HH45" s="177"/>
      <c r="HI45" s="177"/>
      <c r="HJ45" s="177"/>
      <c r="HK45" s="177"/>
      <c r="HL45" s="177"/>
      <c r="HM45" s="177"/>
      <c r="HN45" s="177"/>
      <c r="HO45" s="177"/>
      <c r="HP45" s="177"/>
      <c r="HQ45" s="177"/>
      <c r="HR45" s="177"/>
      <c r="HS45" s="177"/>
      <c r="HT45" s="177"/>
      <c r="HU45" s="177"/>
      <c r="HV45" s="177"/>
      <c r="HW45" s="177"/>
      <c r="HX45" s="177"/>
      <c r="HY45" s="177"/>
      <c r="HZ45" s="177"/>
      <c r="IA45" s="177"/>
      <c r="IB45" s="177"/>
      <c r="IC45" s="177"/>
      <c r="ID45" s="177"/>
      <c r="IE45" s="177"/>
      <c r="IF45" s="177"/>
      <c r="IG45" s="177"/>
      <c r="IH45" s="177"/>
      <c r="II45" s="177"/>
      <c r="IJ45" s="177"/>
      <c r="IK45" s="177"/>
      <c r="IL45" s="177"/>
      <c r="IM45" s="177"/>
      <c r="IN45" s="177"/>
      <c r="IO45" s="177"/>
      <c r="IP45" s="177"/>
      <c r="IQ45" s="177"/>
    </row>
    <row r="46" spans="18:251" ht="27.75" customHeight="1"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177"/>
      <c r="CG46" s="177"/>
      <c r="CH46" s="177"/>
      <c r="CI46" s="177"/>
      <c r="CJ46" s="177"/>
      <c r="CK46" s="177"/>
      <c r="CL46" s="177"/>
      <c r="CM46" s="177"/>
      <c r="CN46" s="177"/>
      <c r="CO46" s="177"/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7"/>
      <c r="DA46" s="177"/>
      <c r="DB46" s="177"/>
      <c r="DC46" s="177"/>
      <c r="DD46" s="177"/>
      <c r="DE46" s="177"/>
      <c r="DF46" s="177"/>
      <c r="DG46" s="177"/>
      <c r="DH46" s="177"/>
      <c r="DI46" s="177"/>
      <c r="DJ46" s="177"/>
      <c r="DK46" s="177"/>
      <c r="DL46" s="177"/>
      <c r="DM46" s="177"/>
      <c r="DN46" s="177"/>
      <c r="DO46" s="177"/>
      <c r="DP46" s="177"/>
      <c r="DQ46" s="177"/>
      <c r="DR46" s="177"/>
      <c r="DS46" s="177"/>
      <c r="DT46" s="177"/>
      <c r="DU46" s="177"/>
      <c r="DV46" s="177"/>
      <c r="DW46" s="177"/>
      <c r="DX46" s="177"/>
      <c r="DY46" s="177"/>
      <c r="DZ46" s="177"/>
      <c r="EA46" s="177"/>
      <c r="EB46" s="177"/>
      <c r="EC46" s="177"/>
      <c r="ED46" s="177"/>
      <c r="EE46" s="177"/>
      <c r="EF46" s="177"/>
      <c r="EG46" s="177"/>
      <c r="EH46" s="177"/>
      <c r="EI46" s="177"/>
      <c r="EJ46" s="177"/>
      <c r="EK46" s="177"/>
      <c r="EL46" s="177"/>
      <c r="EM46" s="177"/>
      <c r="EN46" s="177"/>
      <c r="EO46" s="177"/>
      <c r="EP46" s="177"/>
      <c r="EQ46" s="177"/>
      <c r="ER46" s="177"/>
      <c r="ES46" s="177"/>
      <c r="ET46" s="177"/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7"/>
      <c r="FK46" s="177"/>
      <c r="FL46" s="177"/>
      <c r="FM46" s="177"/>
      <c r="FN46" s="177"/>
      <c r="FO46" s="177"/>
      <c r="FP46" s="177"/>
      <c r="FQ46" s="177"/>
      <c r="FR46" s="177"/>
      <c r="FS46" s="177"/>
      <c r="FT46" s="177"/>
      <c r="FU46" s="177"/>
      <c r="FV46" s="177"/>
      <c r="FW46" s="177"/>
      <c r="FX46" s="177"/>
      <c r="FY46" s="177"/>
      <c r="FZ46" s="177"/>
      <c r="GA46" s="177"/>
      <c r="GB46" s="177"/>
      <c r="GC46" s="177"/>
      <c r="GD46" s="177"/>
      <c r="GE46" s="177"/>
      <c r="GF46" s="177"/>
      <c r="GG46" s="177"/>
      <c r="GH46" s="177"/>
      <c r="GI46" s="177"/>
      <c r="GJ46" s="177"/>
      <c r="GK46" s="177"/>
      <c r="GL46" s="177"/>
      <c r="GM46" s="177"/>
      <c r="GN46" s="177"/>
      <c r="GO46" s="177"/>
      <c r="GP46" s="177"/>
      <c r="GQ46" s="177"/>
      <c r="GR46" s="177"/>
      <c r="GS46" s="177"/>
      <c r="GT46" s="177"/>
      <c r="GU46" s="177"/>
      <c r="GV46" s="177"/>
      <c r="GW46" s="177"/>
      <c r="GX46" s="177"/>
      <c r="GY46" s="177"/>
      <c r="GZ46" s="177"/>
      <c r="HA46" s="177"/>
      <c r="HB46" s="177"/>
      <c r="HC46" s="177"/>
      <c r="HD46" s="177"/>
      <c r="HE46" s="177"/>
      <c r="HF46" s="177"/>
      <c r="HG46" s="177"/>
      <c r="HH46" s="177"/>
      <c r="HI46" s="177"/>
      <c r="HJ46" s="177"/>
      <c r="HK46" s="177"/>
      <c r="HL46" s="177"/>
      <c r="HM46" s="177"/>
      <c r="HN46" s="177"/>
      <c r="HO46" s="177"/>
      <c r="HP46" s="177"/>
      <c r="HQ46" s="177"/>
      <c r="HR46" s="177"/>
      <c r="HS46" s="177"/>
      <c r="HT46" s="177"/>
      <c r="HU46" s="177"/>
      <c r="HV46" s="177"/>
      <c r="HW46" s="177"/>
      <c r="HX46" s="177"/>
      <c r="HY46" s="177"/>
      <c r="HZ46" s="177"/>
      <c r="IA46" s="177"/>
      <c r="IB46" s="177"/>
      <c r="IC46" s="177"/>
      <c r="ID46" s="177"/>
      <c r="IE46" s="177"/>
      <c r="IF46" s="177"/>
      <c r="IG46" s="177"/>
      <c r="IH46" s="177"/>
      <c r="II46" s="177"/>
      <c r="IJ46" s="177"/>
      <c r="IK46" s="177"/>
      <c r="IL46" s="177"/>
      <c r="IM46" s="177"/>
      <c r="IN46" s="177"/>
      <c r="IO46" s="177"/>
      <c r="IP46" s="177"/>
      <c r="IQ46" s="177"/>
    </row>
    <row r="47" spans="18:251" ht="27.75" customHeight="1"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/>
      <c r="CI47" s="177"/>
      <c r="CJ47" s="177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177"/>
      <c r="CW47" s="177"/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7"/>
      <c r="DN47" s="177"/>
      <c r="DO47" s="177"/>
      <c r="DP47" s="177"/>
      <c r="DQ47" s="177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177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177"/>
      <c r="EX47" s="177"/>
      <c r="EY47" s="177"/>
      <c r="EZ47" s="177"/>
      <c r="FA47" s="177"/>
      <c r="FB47" s="177"/>
      <c r="FC47" s="177"/>
      <c r="FD47" s="177"/>
      <c r="FE47" s="177"/>
      <c r="FF47" s="177"/>
      <c r="FG47" s="177"/>
      <c r="FH47" s="177"/>
      <c r="FI47" s="177"/>
      <c r="FJ47" s="177"/>
      <c r="FK47" s="177"/>
      <c r="FL47" s="177"/>
      <c r="FM47" s="177"/>
      <c r="FN47" s="177"/>
      <c r="FO47" s="177"/>
      <c r="FP47" s="177"/>
      <c r="FQ47" s="177"/>
      <c r="FR47" s="177"/>
      <c r="FS47" s="177"/>
      <c r="FT47" s="177"/>
      <c r="FU47" s="177"/>
      <c r="FV47" s="177"/>
      <c r="FW47" s="177"/>
      <c r="FX47" s="177"/>
      <c r="FY47" s="177"/>
      <c r="FZ47" s="177"/>
      <c r="GA47" s="177"/>
      <c r="GB47" s="177"/>
      <c r="GC47" s="177"/>
      <c r="GD47" s="177"/>
      <c r="GE47" s="177"/>
      <c r="GF47" s="177"/>
      <c r="GG47" s="177"/>
      <c r="GH47" s="177"/>
      <c r="GI47" s="177"/>
      <c r="GJ47" s="177"/>
      <c r="GK47" s="177"/>
      <c r="GL47" s="177"/>
      <c r="GM47" s="177"/>
      <c r="GN47" s="177"/>
      <c r="GO47" s="177"/>
      <c r="GP47" s="177"/>
      <c r="GQ47" s="177"/>
      <c r="GR47" s="177"/>
      <c r="GS47" s="177"/>
      <c r="GT47" s="177"/>
      <c r="GU47" s="177"/>
      <c r="GV47" s="177"/>
      <c r="GW47" s="177"/>
      <c r="GX47" s="177"/>
      <c r="GY47" s="177"/>
      <c r="GZ47" s="177"/>
      <c r="HA47" s="177"/>
      <c r="HB47" s="177"/>
      <c r="HC47" s="177"/>
      <c r="HD47" s="177"/>
      <c r="HE47" s="177"/>
      <c r="HF47" s="177"/>
      <c r="HG47" s="177"/>
      <c r="HH47" s="177"/>
      <c r="HI47" s="177"/>
      <c r="HJ47" s="177"/>
      <c r="HK47" s="177"/>
      <c r="HL47" s="177"/>
      <c r="HM47" s="177"/>
      <c r="HN47" s="177"/>
      <c r="HO47" s="177"/>
      <c r="HP47" s="177"/>
      <c r="HQ47" s="177"/>
      <c r="HR47" s="177"/>
      <c r="HS47" s="177"/>
      <c r="HT47" s="177"/>
      <c r="HU47" s="177"/>
      <c r="HV47" s="177"/>
      <c r="HW47" s="177"/>
      <c r="HX47" s="177"/>
      <c r="HY47" s="177"/>
      <c r="HZ47" s="177"/>
      <c r="IA47" s="177"/>
      <c r="IB47" s="177"/>
      <c r="IC47" s="177"/>
      <c r="ID47" s="177"/>
      <c r="IE47" s="177"/>
      <c r="IF47" s="177"/>
      <c r="IG47" s="177"/>
      <c r="IH47" s="177"/>
      <c r="II47" s="177"/>
      <c r="IJ47" s="177"/>
      <c r="IK47" s="177"/>
      <c r="IL47" s="177"/>
      <c r="IM47" s="177"/>
      <c r="IN47" s="177"/>
      <c r="IO47" s="177"/>
      <c r="IP47" s="177"/>
      <c r="IQ47" s="177"/>
    </row>
    <row r="48" spans="18:251" ht="27.75" customHeight="1"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77"/>
      <c r="CB48" s="177"/>
      <c r="CC48" s="177"/>
      <c r="CD48" s="177"/>
      <c r="CE48" s="177"/>
      <c r="CF48" s="177"/>
      <c r="CG48" s="177"/>
      <c r="CH48" s="177"/>
      <c r="CI48" s="177"/>
      <c r="CJ48" s="177"/>
      <c r="CK48" s="177"/>
      <c r="CL48" s="177"/>
      <c r="CM48" s="177"/>
      <c r="CN48" s="177"/>
      <c r="CO48" s="177"/>
      <c r="CP48" s="177"/>
      <c r="CQ48" s="177"/>
      <c r="CR48" s="177"/>
      <c r="CS48" s="177"/>
      <c r="CT48" s="177"/>
      <c r="CU48" s="177"/>
      <c r="CV48" s="177"/>
      <c r="CW48" s="177"/>
      <c r="CX48" s="177"/>
      <c r="CY48" s="177"/>
      <c r="CZ48" s="177"/>
      <c r="DA48" s="177"/>
      <c r="DB48" s="177"/>
      <c r="DC48" s="177"/>
      <c r="DD48" s="177"/>
      <c r="DE48" s="177"/>
      <c r="DF48" s="177"/>
      <c r="DG48" s="177"/>
      <c r="DH48" s="177"/>
      <c r="DI48" s="177"/>
      <c r="DJ48" s="177"/>
      <c r="DK48" s="177"/>
      <c r="DL48" s="177"/>
      <c r="DM48" s="177"/>
      <c r="DN48" s="177"/>
      <c r="DO48" s="177"/>
      <c r="DP48" s="177"/>
      <c r="DQ48" s="177"/>
      <c r="DR48" s="177"/>
      <c r="DS48" s="177"/>
      <c r="DT48" s="177"/>
      <c r="DU48" s="177"/>
      <c r="DV48" s="177"/>
      <c r="DW48" s="177"/>
      <c r="DX48" s="177"/>
      <c r="DY48" s="177"/>
      <c r="DZ48" s="177"/>
      <c r="EA48" s="177"/>
      <c r="EB48" s="177"/>
      <c r="EC48" s="177"/>
      <c r="ED48" s="177"/>
      <c r="EE48" s="177"/>
      <c r="EF48" s="177"/>
      <c r="EG48" s="177"/>
      <c r="EH48" s="177"/>
      <c r="EI48" s="177"/>
      <c r="EJ48" s="177"/>
      <c r="EK48" s="177"/>
      <c r="EL48" s="177"/>
      <c r="EM48" s="177"/>
      <c r="EN48" s="177"/>
      <c r="EO48" s="177"/>
      <c r="EP48" s="177"/>
      <c r="EQ48" s="177"/>
      <c r="ER48" s="177"/>
      <c r="ES48" s="177"/>
      <c r="ET48" s="177"/>
      <c r="EU48" s="177"/>
      <c r="EV48" s="177"/>
      <c r="EW48" s="177"/>
      <c r="EX48" s="177"/>
      <c r="EY48" s="177"/>
      <c r="EZ48" s="177"/>
      <c r="FA48" s="177"/>
      <c r="FB48" s="177"/>
      <c r="FC48" s="177"/>
      <c r="FD48" s="177"/>
      <c r="FE48" s="177"/>
      <c r="FF48" s="177"/>
      <c r="FG48" s="177"/>
      <c r="FH48" s="177"/>
      <c r="FI48" s="177"/>
      <c r="FJ48" s="177"/>
      <c r="FK48" s="177"/>
      <c r="FL48" s="177"/>
      <c r="FM48" s="177"/>
      <c r="FN48" s="177"/>
      <c r="FO48" s="177"/>
      <c r="FP48" s="177"/>
      <c r="FQ48" s="177"/>
      <c r="FR48" s="177"/>
      <c r="FS48" s="177"/>
      <c r="FT48" s="177"/>
      <c r="FU48" s="177"/>
      <c r="FV48" s="177"/>
      <c r="FW48" s="177"/>
      <c r="FX48" s="177"/>
      <c r="FY48" s="177"/>
      <c r="FZ48" s="177"/>
      <c r="GA48" s="177"/>
      <c r="GB48" s="177"/>
      <c r="GC48" s="177"/>
      <c r="GD48" s="177"/>
      <c r="GE48" s="177"/>
      <c r="GF48" s="177"/>
      <c r="GG48" s="177"/>
      <c r="GH48" s="177"/>
      <c r="GI48" s="177"/>
      <c r="GJ48" s="177"/>
      <c r="GK48" s="177"/>
      <c r="GL48" s="177"/>
      <c r="GM48" s="177"/>
      <c r="GN48" s="177"/>
      <c r="GO48" s="177"/>
      <c r="GP48" s="177"/>
      <c r="GQ48" s="177"/>
      <c r="GR48" s="177"/>
      <c r="GS48" s="177"/>
      <c r="GT48" s="177"/>
      <c r="GU48" s="177"/>
      <c r="GV48" s="177"/>
      <c r="GW48" s="177"/>
      <c r="GX48" s="177"/>
      <c r="GY48" s="177"/>
      <c r="GZ48" s="177"/>
      <c r="HA48" s="177"/>
      <c r="HB48" s="177"/>
      <c r="HC48" s="177"/>
      <c r="HD48" s="177"/>
      <c r="HE48" s="177"/>
      <c r="HF48" s="177"/>
      <c r="HG48" s="177"/>
      <c r="HH48" s="177"/>
      <c r="HI48" s="177"/>
      <c r="HJ48" s="177"/>
      <c r="HK48" s="177"/>
      <c r="HL48" s="177"/>
      <c r="HM48" s="177"/>
      <c r="HN48" s="177"/>
      <c r="HO48" s="177"/>
      <c r="HP48" s="177"/>
      <c r="HQ48" s="177"/>
      <c r="HR48" s="177"/>
      <c r="HS48" s="177"/>
      <c r="HT48" s="177"/>
      <c r="HU48" s="177"/>
      <c r="HV48" s="177"/>
      <c r="HW48" s="177"/>
      <c r="HX48" s="177"/>
      <c r="HY48" s="177"/>
      <c r="HZ48" s="177"/>
      <c r="IA48" s="177"/>
      <c r="IB48" s="177"/>
      <c r="IC48" s="177"/>
      <c r="ID48" s="177"/>
      <c r="IE48" s="177"/>
      <c r="IF48" s="177"/>
      <c r="IG48" s="177"/>
      <c r="IH48" s="177"/>
      <c r="II48" s="177"/>
      <c r="IJ48" s="177"/>
      <c r="IK48" s="177"/>
      <c r="IL48" s="177"/>
      <c r="IM48" s="177"/>
      <c r="IN48" s="177"/>
      <c r="IO48" s="177"/>
      <c r="IP48" s="177"/>
      <c r="IQ48" s="177"/>
    </row>
    <row r="49" spans="18:251" ht="27.75" customHeight="1"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77"/>
      <c r="CB49" s="177"/>
      <c r="CC49" s="177"/>
      <c r="CD49" s="177"/>
      <c r="CE49" s="177"/>
      <c r="CF49" s="177"/>
      <c r="CG49" s="177"/>
      <c r="CH49" s="177"/>
      <c r="CI49" s="177"/>
      <c r="CJ49" s="177"/>
      <c r="CK49" s="177"/>
      <c r="CL49" s="177"/>
      <c r="CM49" s="177"/>
      <c r="CN49" s="177"/>
      <c r="CO49" s="177"/>
      <c r="CP49" s="177"/>
      <c r="CQ49" s="177"/>
      <c r="CR49" s="177"/>
      <c r="CS49" s="177"/>
      <c r="CT49" s="177"/>
      <c r="CU49" s="177"/>
      <c r="CV49" s="177"/>
      <c r="CW49" s="177"/>
      <c r="CX49" s="177"/>
      <c r="CY49" s="177"/>
      <c r="CZ49" s="177"/>
      <c r="DA49" s="177"/>
      <c r="DB49" s="177"/>
      <c r="DC49" s="177"/>
      <c r="DD49" s="177"/>
      <c r="DE49" s="177"/>
      <c r="DF49" s="177"/>
      <c r="DG49" s="177"/>
      <c r="DH49" s="177"/>
      <c r="DI49" s="177"/>
      <c r="DJ49" s="177"/>
      <c r="DK49" s="177"/>
      <c r="DL49" s="177"/>
      <c r="DM49" s="177"/>
      <c r="DN49" s="177"/>
      <c r="DO49" s="177"/>
      <c r="DP49" s="177"/>
      <c r="DQ49" s="177"/>
      <c r="DR49" s="177"/>
      <c r="DS49" s="177"/>
      <c r="DT49" s="177"/>
      <c r="DU49" s="177"/>
      <c r="DV49" s="177"/>
      <c r="DW49" s="177"/>
      <c r="DX49" s="177"/>
      <c r="DY49" s="177"/>
      <c r="DZ49" s="177"/>
      <c r="EA49" s="177"/>
      <c r="EB49" s="177"/>
      <c r="EC49" s="177"/>
      <c r="ED49" s="177"/>
      <c r="EE49" s="177"/>
      <c r="EF49" s="177"/>
      <c r="EG49" s="177"/>
      <c r="EH49" s="177"/>
      <c r="EI49" s="177"/>
      <c r="EJ49" s="177"/>
      <c r="EK49" s="177"/>
      <c r="EL49" s="177"/>
      <c r="EM49" s="177"/>
      <c r="EN49" s="177"/>
      <c r="EO49" s="177"/>
      <c r="EP49" s="177"/>
      <c r="EQ49" s="177"/>
      <c r="ER49" s="177"/>
      <c r="ES49" s="177"/>
      <c r="ET49" s="177"/>
      <c r="EU49" s="177"/>
      <c r="EV49" s="177"/>
      <c r="EW49" s="177"/>
      <c r="EX49" s="177"/>
      <c r="EY49" s="177"/>
      <c r="EZ49" s="177"/>
      <c r="FA49" s="177"/>
      <c r="FB49" s="177"/>
      <c r="FC49" s="177"/>
      <c r="FD49" s="177"/>
      <c r="FE49" s="177"/>
      <c r="FF49" s="177"/>
      <c r="FG49" s="177"/>
      <c r="FH49" s="177"/>
      <c r="FI49" s="177"/>
      <c r="FJ49" s="177"/>
      <c r="FK49" s="177"/>
      <c r="FL49" s="177"/>
      <c r="FM49" s="177"/>
      <c r="FN49" s="177"/>
      <c r="FO49" s="177"/>
      <c r="FP49" s="177"/>
      <c r="FQ49" s="177"/>
      <c r="FR49" s="177"/>
      <c r="FS49" s="177"/>
      <c r="FT49" s="177"/>
      <c r="FU49" s="177"/>
      <c r="FV49" s="177"/>
      <c r="FW49" s="177"/>
      <c r="FX49" s="177"/>
      <c r="FY49" s="177"/>
      <c r="FZ49" s="177"/>
      <c r="GA49" s="177"/>
      <c r="GB49" s="177"/>
      <c r="GC49" s="177"/>
      <c r="GD49" s="177"/>
      <c r="GE49" s="177"/>
      <c r="GF49" s="177"/>
      <c r="GG49" s="177"/>
      <c r="GH49" s="177"/>
      <c r="GI49" s="177"/>
      <c r="GJ49" s="177"/>
      <c r="GK49" s="177"/>
      <c r="GL49" s="177"/>
      <c r="GM49" s="177"/>
      <c r="GN49" s="177"/>
      <c r="GO49" s="177"/>
      <c r="GP49" s="177"/>
      <c r="GQ49" s="177"/>
      <c r="GR49" s="177"/>
      <c r="GS49" s="177"/>
      <c r="GT49" s="177"/>
      <c r="GU49" s="177"/>
      <c r="GV49" s="177"/>
      <c r="GW49" s="177"/>
      <c r="GX49" s="177"/>
      <c r="GY49" s="177"/>
      <c r="GZ49" s="177"/>
      <c r="HA49" s="177"/>
      <c r="HB49" s="177"/>
      <c r="HC49" s="177"/>
      <c r="HD49" s="177"/>
      <c r="HE49" s="177"/>
      <c r="HF49" s="177"/>
      <c r="HG49" s="177"/>
      <c r="HH49" s="177"/>
      <c r="HI49" s="177"/>
      <c r="HJ49" s="177"/>
      <c r="HK49" s="177"/>
      <c r="HL49" s="177"/>
      <c r="HM49" s="177"/>
      <c r="HN49" s="177"/>
      <c r="HO49" s="177"/>
      <c r="HP49" s="177"/>
      <c r="HQ49" s="177"/>
      <c r="HR49" s="177"/>
      <c r="HS49" s="177"/>
      <c r="HT49" s="177"/>
      <c r="HU49" s="177"/>
      <c r="HV49" s="177"/>
      <c r="HW49" s="177"/>
      <c r="HX49" s="177"/>
      <c r="HY49" s="177"/>
      <c r="HZ49" s="177"/>
      <c r="IA49" s="177"/>
      <c r="IB49" s="177"/>
      <c r="IC49" s="177"/>
      <c r="ID49" s="177"/>
      <c r="IE49" s="177"/>
      <c r="IF49" s="177"/>
      <c r="IG49" s="177"/>
      <c r="IH49" s="177"/>
      <c r="II49" s="177"/>
      <c r="IJ49" s="177"/>
      <c r="IK49" s="177"/>
      <c r="IL49" s="177"/>
      <c r="IM49" s="177"/>
      <c r="IN49" s="177"/>
      <c r="IO49" s="177"/>
      <c r="IP49" s="177"/>
      <c r="IQ49" s="177"/>
    </row>
    <row r="50" spans="18:251" ht="27.75" customHeight="1"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177"/>
      <c r="DS50" s="177"/>
      <c r="DT50" s="177"/>
      <c r="DU50" s="177"/>
      <c r="DV50" s="177"/>
      <c r="DW50" s="177"/>
      <c r="DX50" s="177"/>
      <c r="DY50" s="177"/>
      <c r="DZ50" s="177"/>
      <c r="EA50" s="177"/>
      <c r="EB50" s="177"/>
      <c r="EC50" s="177"/>
      <c r="ED50" s="177"/>
      <c r="EE50" s="177"/>
      <c r="EF50" s="177"/>
      <c r="EG50" s="177"/>
      <c r="EH50" s="177"/>
      <c r="EI50" s="177"/>
      <c r="EJ50" s="177"/>
      <c r="EK50" s="177"/>
      <c r="EL50" s="177"/>
      <c r="EM50" s="177"/>
      <c r="EN50" s="177"/>
      <c r="EO50" s="177"/>
      <c r="EP50" s="177"/>
      <c r="EQ50" s="177"/>
      <c r="ER50" s="177"/>
      <c r="ES50" s="177"/>
      <c r="ET50" s="177"/>
      <c r="EU50" s="177"/>
      <c r="EV50" s="177"/>
      <c r="EW50" s="177"/>
      <c r="EX50" s="177"/>
      <c r="EY50" s="177"/>
      <c r="EZ50" s="177"/>
      <c r="FA50" s="177"/>
      <c r="FB50" s="177"/>
      <c r="FC50" s="177"/>
      <c r="FD50" s="177"/>
      <c r="FE50" s="177"/>
      <c r="FF50" s="177"/>
      <c r="FG50" s="177"/>
      <c r="FH50" s="177"/>
      <c r="FI50" s="177"/>
      <c r="FJ50" s="177"/>
      <c r="FK50" s="177"/>
      <c r="FL50" s="177"/>
      <c r="FM50" s="177"/>
      <c r="FN50" s="177"/>
      <c r="FO50" s="177"/>
      <c r="FP50" s="177"/>
      <c r="FQ50" s="177"/>
      <c r="FR50" s="177"/>
      <c r="FS50" s="177"/>
      <c r="FT50" s="177"/>
      <c r="FU50" s="177"/>
      <c r="FV50" s="177"/>
      <c r="FW50" s="177"/>
      <c r="FX50" s="177"/>
      <c r="FY50" s="177"/>
      <c r="FZ50" s="177"/>
      <c r="GA50" s="177"/>
      <c r="GB50" s="177"/>
      <c r="GC50" s="177"/>
      <c r="GD50" s="177"/>
      <c r="GE50" s="177"/>
      <c r="GF50" s="177"/>
      <c r="GG50" s="177"/>
      <c r="GH50" s="177"/>
      <c r="GI50" s="177"/>
      <c r="GJ50" s="177"/>
      <c r="GK50" s="177"/>
      <c r="GL50" s="177"/>
      <c r="GM50" s="177"/>
      <c r="GN50" s="177"/>
      <c r="GO50" s="177"/>
      <c r="GP50" s="177"/>
      <c r="GQ50" s="177"/>
      <c r="GR50" s="177"/>
      <c r="GS50" s="177"/>
      <c r="GT50" s="177"/>
      <c r="GU50" s="177"/>
      <c r="GV50" s="177"/>
      <c r="GW50" s="177"/>
      <c r="GX50" s="177"/>
      <c r="GY50" s="177"/>
      <c r="GZ50" s="177"/>
      <c r="HA50" s="177"/>
      <c r="HB50" s="177"/>
      <c r="HC50" s="177"/>
      <c r="HD50" s="177"/>
      <c r="HE50" s="177"/>
      <c r="HF50" s="177"/>
      <c r="HG50" s="177"/>
      <c r="HH50" s="177"/>
      <c r="HI50" s="177"/>
      <c r="HJ50" s="177"/>
      <c r="HK50" s="177"/>
      <c r="HL50" s="177"/>
      <c r="HM50" s="177"/>
      <c r="HN50" s="177"/>
      <c r="HO50" s="177"/>
      <c r="HP50" s="177"/>
      <c r="HQ50" s="177"/>
      <c r="HR50" s="177"/>
      <c r="HS50" s="177"/>
      <c r="HT50" s="177"/>
      <c r="HU50" s="177"/>
      <c r="HV50" s="177"/>
      <c r="HW50" s="177"/>
      <c r="HX50" s="177"/>
      <c r="HY50" s="177"/>
      <c r="HZ50" s="177"/>
      <c r="IA50" s="177"/>
      <c r="IB50" s="177"/>
      <c r="IC50" s="177"/>
      <c r="ID50" s="177"/>
      <c r="IE50" s="177"/>
      <c r="IF50" s="177"/>
      <c r="IG50" s="177"/>
      <c r="IH50" s="177"/>
      <c r="II50" s="177"/>
      <c r="IJ50" s="177"/>
      <c r="IK50" s="177"/>
      <c r="IL50" s="177"/>
      <c r="IM50" s="177"/>
      <c r="IN50" s="177"/>
      <c r="IO50" s="177"/>
      <c r="IP50" s="177"/>
      <c r="IQ50" s="177"/>
    </row>
    <row r="51" spans="18:251" ht="27.75" customHeight="1"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  <c r="EB51" s="177"/>
      <c r="EC51" s="177"/>
      <c r="ED51" s="177"/>
      <c r="EE51" s="177"/>
      <c r="EF51" s="177"/>
      <c r="EG51" s="177"/>
      <c r="EH51" s="177"/>
      <c r="EI51" s="177"/>
      <c r="EJ51" s="177"/>
      <c r="EK51" s="177"/>
      <c r="EL51" s="177"/>
      <c r="EM51" s="177"/>
      <c r="EN51" s="177"/>
      <c r="EO51" s="177"/>
      <c r="EP51" s="177"/>
      <c r="EQ51" s="177"/>
      <c r="ER51" s="177"/>
      <c r="ES51" s="177"/>
      <c r="ET51" s="177"/>
      <c r="EU51" s="177"/>
      <c r="EV51" s="177"/>
      <c r="EW51" s="177"/>
      <c r="EX51" s="177"/>
      <c r="EY51" s="177"/>
      <c r="EZ51" s="177"/>
      <c r="FA51" s="177"/>
      <c r="FB51" s="177"/>
      <c r="FC51" s="177"/>
      <c r="FD51" s="177"/>
      <c r="FE51" s="177"/>
      <c r="FF51" s="177"/>
      <c r="FG51" s="177"/>
      <c r="FH51" s="177"/>
      <c r="FI51" s="177"/>
      <c r="FJ51" s="177"/>
      <c r="FK51" s="177"/>
      <c r="FL51" s="177"/>
      <c r="FM51" s="177"/>
      <c r="FN51" s="177"/>
      <c r="FO51" s="177"/>
      <c r="FP51" s="177"/>
      <c r="FQ51" s="177"/>
      <c r="FR51" s="177"/>
      <c r="FS51" s="177"/>
      <c r="FT51" s="177"/>
      <c r="FU51" s="177"/>
      <c r="FV51" s="177"/>
      <c r="FW51" s="177"/>
      <c r="FX51" s="177"/>
      <c r="FY51" s="177"/>
      <c r="FZ51" s="177"/>
      <c r="GA51" s="177"/>
      <c r="GB51" s="177"/>
      <c r="GC51" s="177"/>
      <c r="GD51" s="177"/>
      <c r="GE51" s="177"/>
      <c r="GF51" s="177"/>
      <c r="GG51" s="177"/>
      <c r="GH51" s="177"/>
      <c r="GI51" s="177"/>
      <c r="GJ51" s="177"/>
      <c r="GK51" s="177"/>
      <c r="GL51" s="177"/>
      <c r="GM51" s="177"/>
      <c r="GN51" s="177"/>
      <c r="GO51" s="177"/>
      <c r="GP51" s="177"/>
      <c r="GQ51" s="177"/>
      <c r="GR51" s="177"/>
      <c r="GS51" s="177"/>
      <c r="GT51" s="177"/>
      <c r="GU51" s="177"/>
      <c r="GV51" s="177"/>
      <c r="GW51" s="177"/>
      <c r="GX51" s="177"/>
      <c r="GY51" s="177"/>
      <c r="GZ51" s="177"/>
      <c r="HA51" s="177"/>
      <c r="HB51" s="177"/>
      <c r="HC51" s="177"/>
      <c r="HD51" s="177"/>
      <c r="HE51" s="177"/>
      <c r="HF51" s="177"/>
      <c r="HG51" s="177"/>
      <c r="HH51" s="177"/>
      <c r="HI51" s="177"/>
      <c r="HJ51" s="177"/>
      <c r="HK51" s="177"/>
      <c r="HL51" s="177"/>
      <c r="HM51" s="177"/>
      <c r="HN51" s="177"/>
      <c r="HO51" s="177"/>
      <c r="HP51" s="177"/>
      <c r="HQ51" s="177"/>
      <c r="HR51" s="177"/>
      <c r="HS51" s="177"/>
      <c r="HT51" s="177"/>
      <c r="HU51" s="177"/>
      <c r="HV51" s="177"/>
      <c r="HW51" s="177"/>
      <c r="HX51" s="177"/>
      <c r="HY51" s="177"/>
      <c r="HZ51" s="177"/>
      <c r="IA51" s="177"/>
      <c r="IB51" s="177"/>
      <c r="IC51" s="177"/>
      <c r="ID51" s="177"/>
      <c r="IE51" s="177"/>
      <c r="IF51" s="177"/>
      <c r="IG51" s="177"/>
      <c r="IH51" s="177"/>
      <c r="II51" s="177"/>
      <c r="IJ51" s="177"/>
      <c r="IK51" s="177"/>
      <c r="IL51" s="177"/>
      <c r="IM51" s="177"/>
      <c r="IN51" s="177"/>
      <c r="IO51" s="177"/>
      <c r="IP51" s="177"/>
      <c r="IQ51" s="177"/>
    </row>
    <row r="52" spans="18:251" ht="27.75" customHeight="1"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177"/>
      <c r="CN52" s="177"/>
      <c r="CO52" s="177"/>
      <c r="CP52" s="177"/>
      <c r="CQ52" s="177"/>
      <c r="CR52" s="177"/>
      <c r="CS52" s="177"/>
      <c r="CT52" s="177"/>
      <c r="CU52" s="177"/>
      <c r="CV52" s="177"/>
      <c r="CW52" s="177"/>
      <c r="CX52" s="177"/>
      <c r="CY52" s="177"/>
      <c r="CZ52" s="177"/>
      <c r="DA52" s="177"/>
      <c r="DB52" s="177"/>
      <c r="DC52" s="177"/>
      <c r="DD52" s="177"/>
      <c r="DE52" s="177"/>
      <c r="DF52" s="177"/>
      <c r="DG52" s="177"/>
      <c r="DH52" s="177"/>
      <c r="DI52" s="177"/>
      <c r="DJ52" s="177"/>
      <c r="DK52" s="177"/>
      <c r="DL52" s="177"/>
      <c r="DM52" s="177"/>
      <c r="DN52" s="177"/>
      <c r="DO52" s="177"/>
      <c r="DP52" s="177"/>
      <c r="DQ52" s="177"/>
      <c r="DR52" s="177"/>
      <c r="DS52" s="177"/>
      <c r="DT52" s="177"/>
      <c r="DU52" s="177"/>
      <c r="DV52" s="177"/>
      <c r="DW52" s="177"/>
      <c r="DX52" s="177"/>
      <c r="DY52" s="177"/>
      <c r="DZ52" s="177"/>
      <c r="EA52" s="177"/>
      <c r="EB52" s="177"/>
      <c r="EC52" s="177"/>
      <c r="ED52" s="177"/>
      <c r="EE52" s="177"/>
      <c r="EF52" s="177"/>
      <c r="EG52" s="177"/>
      <c r="EH52" s="177"/>
      <c r="EI52" s="177"/>
      <c r="EJ52" s="177"/>
      <c r="EK52" s="177"/>
      <c r="EL52" s="177"/>
      <c r="EM52" s="177"/>
      <c r="EN52" s="177"/>
      <c r="EO52" s="177"/>
      <c r="EP52" s="177"/>
      <c r="EQ52" s="177"/>
      <c r="ER52" s="177"/>
      <c r="ES52" s="177"/>
      <c r="ET52" s="177"/>
      <c r="EU52" s="177"/>
      <c r="EV52" s="177"/>
      <c r="EW52" s="177"/>
      <c r="EX52" s="177"/>
      <c r="EY52" s="177"/>
      <c r="EZ52" s="177"/>
      <c r="FA52" s="177"/>
      <c r="FB52" s="177"/>
      <c r="FC52" s="177"/>
      <c r="FD52" s="177"/>
      <c r="FE52" s="177"/>
      <c r="FF52" s="177"/>
      <c r="FG52" s="177"/>
      <c r="FH52" s="177"/>
      <c r="FI52" s="177"/>
      <c r="FJ52" s="177"/>
      <c r="FK52" s="177"/>
      <c r="FL52" s="177"/>
      <c r="FM52" s="177"/>
      <c r="FN52" s="177"/>
      <c r="FO52" s="177"/>
      <c r="FP52" s="177"/>
      <c r="FQ52" s="177"/>
      <c r="FR52" s="177"/>
      <c r="FS52" s="177"/>
      <c r="FT52" s="177"/>
      <c r="FU52" s="177"/>
      <c r="FV52" s="177"/>
      <c r="FW52" s="177"/>
      <c r="FX52" s="177"/>
      <c r="FY52" s="177"/>
      <c r="FZ52" s="177"/>
      <c r="GA52" s="177"/>
      <c r="GB52" s="177"/>
      <c r="GC52" s="177"/>
      <c r="GD52" s="177"/>
      <c r="GE52" s="177"/>
      <c r="GF52" s="177"/>
      <c r="GG52" s="177"/>
      <c r="GH52" s="177"/>
      <c r="GI52" s="177"/>
      <c r="GJ52" s="177"/>
      <c r="GK52" s="177"/>
      <c r="GL52" s="177"/>
      <c r="GM52" s="177"/>
      <c r="GN52" s="177"/>
      <c r="GO52" s="177"/>
      <c r="GP52" s="177"/>
      <c r="GQ52" s="177"/>
      <c r="GR52" s="177"/>
      <c r="GS52" s="177"/>
      <c r="GT52" s="177"/>
      <c r="GU52" s="177"/>
      <c r="GV52" s="177"/>
      <c r="GW52" s="177"/>
      <c r="GX52" s="177"/>
      <c r="GY52" s="177"/>
      <c r="GZ52" s="177"/>
      <c r="HA52" s="177"/>
      <c r="HB52" s="177"/>
      <c r="HC52" s="177"/>
      <c r="HD52" s="177"/>
      <c r="HE52" s="177"/>
      <c r="HF52" s="177"/>
      <c r="HG52" s="177"/>
      <c r="HH52" s="177"/>
      <c r="HI52" s="177"/>
      <c r="HJ52" s="177"/>
      <c r="HK52" s="177"/>
      <c r="HL52" s="177"/>
      <c r="HM52" s="177"/>
      <c r="HN52" s="177"/>
      <c r="HO52" s="177"/>
      <c r="HP52" s="177"/>
      <c r="HQ52" s="177"/>
      <c r="HR52" s="177"/>
      <c r="HS52" s="177"/>
      <c r="HT52" s="177"/>
      <c r="HU52" s="177"/>
      <c r="HV52" s="177"/>
      <c r="HW52" s="177"/>
      <c r="HX52" s="177"/>
      <c r="HY52" s="177"/>
      <c r="HZ52" s="177"/>
      <c r="IA52" s="177"/>
      <c r="IB52" s="177"/>
      <c r="IC52" s="177"/>
      <c r="ID52" s="177"/>
      <c r="IE52" s="177"/>
      <c r="IF52" s="177"/>
      <c r="IG52" s="177"/>
      <c r="IH52" s="177"/>
      <c r="II52" s="177"/>
      <c r="IJ52" s="177"/>
      <c r="IK52" s="177"/>
      <c r="IL52" s="177"/>
      <c r="IM52" s="177"/>
      <c r="IN52" s="177"/>
      <c r="IO52" s="177"/>
      <c r="IP52" s="177"/>
      <c r="IQ52" s="177"/>
    </row>
    <row r="53" spans="18:251" ht="27.75" customHeight="1"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7"/>
      <c r="GF53" s="177"/>
      <c r="GG53" s="177"/>
      <c r="GH53" s="177"/>
      <c r="GI53" s="177"/>
      <c r="GJ53" s="177"/>
      <c r="GK53" s="177"/>
      <c r="GL53" s="177"/>
      <c r="GM53" s="177"/>
      <c r="GN53" s="177"/>
      <c r="GO53" s="177"/>
      <c r="GP53" s="177"/>
      <c r="GQ53" s="177"/>
      <c r="GR53" s="177"/>
      <c r="GS53" s="177"/>
      <c r="GT53" s="177"/>
      <c r="GU53" s="177"/>
      <c r="GV53" s="177"/>
      <c r="GW53" s="177"/>
      <c r="GX53" s="177"/>
      <c r="GY53" s="177"/>
      <c r="GZ53" s="177"/>
      <c r="HA53" s="177"/>
      <c r="HB53" s="177"/>
      <c r="HC53" s="177"/>
      <c r="HD53" s="177"/>
      <c r="HE53" s="177"/>
      <c r="HF53" s="177"/>
      <c r="HG53" s="177"/>
      <c r="HH53" s="177"/>
      <c r="HI53" s="177"/>
      <c r="HJ53" s="177"/>
      <c r="HK53" s="177"/>
      <c r="HL53" s="177"/>
      <c r="HM53" s="177"/>
      <c r="HN53" s="177"/>
      <c r="HO53" s="177"/>
      <c r="HP53" s="177"/>
      <c r="HQ53" s="177"/>
      <c r="HR53" s="177"/>
      <c r="HS53" s="177"/>
      <c r="HT53" s="177"/>
      <c r="HU53" s="177"/>
      <c r="HV53" s="177"/>
      <c r="HW53" s="177"/>
      <c r="HX53" s="177"/>
      <c r="HY53" s="177"/>
      <c r="HZ53" s="177"/>
      <c r="IA53" s="177"/>
      <c r="IB53" s="177"/>
      <c r="IC53" s="177"/>
      <c r="ID53" s="177"/>
      <c r="IE53" s="177"/>
      <c r="IF53" s="177"/>
      <c r="IG53" s="177"/>
      <c r="IH53" s="177"/>
      <c r="II53" s="177"/>
      <c r="IJ53" s="177"/>
      <c r="IK53" s="177"/>
      <c r="IL53" s="177"/>
      <c r="IM53" s="177"/>
      <c r="IN53" s="177"/>
      <c r="IO53" s="177"/>
      <c r="IP53" s="177"/>
      <c r="IQ53" s="177"/>
    </row>
    <row r="54" spans="18:251" ht="27.75" customHeight="1"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7"/>
      <c r="GF54" s="177"/>
      <c r="GG54" s="177"/>
      <c r="GH54" s="177"/>
      <c r="GI54" s="177"/>
      <c r="GJ54" s="177"/>
      <c r="GK54" s="177"/>
      <c r="GL54" s="177"/>
      <c r="GM54" s="177"/>
      <c r="GN54" s="177"/>
      <c r="GO54" s="177"/>
      <c r="GP54" s="177"/>
      <c r="GQ54" s="177"/>
      <c r="GR54" s="177"/>
      <c r="GS54" s="177"/>
      <c r="GT54" s="177"/>
      <c r="GU54" s="177"/>
      <c r="GV54" s="177"/>
      <c r="GW54" s="177"/>
      <c r="GX54" s="177"/>
      <c r="GY54" s="177"/>
      <c r="GZ54" s="177"/>
      <c r="HA54" s="177"/>
      <c r="HB54" s="177"/>
      <c r="HC54" s="177"/>
      <c r="HD54" s="177"/>
      <c r="HE54" s="177"/>
      <c r="HF54" s="177"/>
      <c r="HG54" s="177"/>
      <c r="HH54" s="177"/>
      <c r="HI54" s="177"/>
      <c r="HJ54" s="177"/>
      <c r="HK54" s="177"/>
      <c r="HL54" s="177"/>
      <c r="HM54" s="177"/>
      <c r="HN54" s="177"/>
      <c r="HO54" s="177"/>
      <c r="HP54" s="177"/>
      <c r="HQ54" s="177"/>
      <c r="HR54" s="177"/>
      <c r="HS54" s="177"/>
      <c r="HT54" s="177"/>
      <c r="HU54" s="177"/>
      <c r="HV54" s="177"/>
      <c r="HW54" s="177"/>
      <c r="HX54" s="177"/>
      <c r="HY54" s="177"/>
      <c r="HZ54" s="177"/>
      <c r="IA54" s="177"/>
      <c r="IB54" s="177"/>
      <c r="IC54" s="177"/>
      <c r="ID54" s="177"/>
      <c r="IE54" s="177"/>
      <c r="IF54" s="177"/>
      <c r="IG54" s="177"/>
      <c r="IH54" s="177"/>
      <c r="II54" s="177"/>
      <c r="IJ54" s="177"/>
      <c r="IK54" s="177"/>
      <c r="IL54" s="177"/>
      <c r="IM54" s="177"/>
      <c r="IN54" s="177"/>
      <c r="IO54" s="177"/>
      <c r="IP54" s="177"/>
      <c r="IQ54" s="177"/>
    </row>
    <row r="55" spans="18:251" ht="27.75" customHeight="1"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/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177"/>
      <c r="CX55" s="177"/>
      <c r="CY55" s="177"/>
      <c r="CZ55" s="177"/>
      <c r="DA55" s="177"/>
      <c r="DB55" s="177"/>
      <c r="DC55" s="177"/>
      <c r="DD55" s="177"/>
      <c r="DE55" s="177"/>
      <c r="DF55" s="177"/>
      <c r="DG55" s="177"/>
      <c r="DH55" s="177"/>
      <c r="DI55" s="177"/>
      <c r="DJ55" s="177"/>
      <c r="DK55" s="177"/>
      <c r="DL55" s="177"/>
      <c r="DM55" s="177"/>
      <c r="DN55" s="177"/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/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/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7"/>
      <c r="FK55" s="177"/>
      <c r="FL55" s="177"/>
      <c r="FM55" s="177"/>
      <c r="FN55" s="177"/>
      <c r="FO55" s="177"/>
      <c r="FP55" s="177"/>
      <c r="FQ55" s="177"/>
      <c r="FR55" s="177"/>
      <c r="FS55" s="177"/>
      <c r="FT55" s="177"/>
      <c r="FU55" s="177"/>
      <c r="FV55" s="177"/>
      <c r="FW55" s="177"/>
      <c r="FX55" s="177"/>
      <c r="FY55" s="177"/>
      <c r="FZ55" s="177"/>
      <c r="GA55" s="177"/>
      <c r="GB55" s="177"/>
      <c r="GC55" s="177"/>
      <c r="GD55" s="177"/>
      <c r="GE55" s="177"/>
      <c r="GF55" s="177"/>
      <c r="GG55" s="177"/>
      <c r="GH55" s="177"/>
      <c r="GI55" s="177"/>
      <c r="GJ55" s="177"/>
      <c r="GK55" s="177"/>
      <c r="GL55" s="177"/>
      <c r="GM55" s="177"/>
      <c r="GN55" s="177"/>
      <c r="GO55" s="177"/>
      <c r="GP55" s="177"/>
      <c r="GQ55" s="177"/>
      <c r="GR55" s="177"/>
      <c r="GS55" s="177"/>
      <c r="GT55" s="177"/>
      <c r="GU55" s="177"/>
      <c r="GV55" s="177"/>
      <c r="GW55" s="177"/>
      <c r="GX55" s="177"/>
      <c r="GY55" s="177"/>
      <c r="GZ55" s="177"/>
      <c r="HA55" s="177"/>
      <c r="HB55" s="177"/>
      <c r="HC55" s="177"/>
      <c r="HD55" s="177"/>
      <c r="HE55" s="177"/>
      <c r="HF55" s="177"/>
      <c r="HG55" s="177"/>
      <c r="HH55" s="177"/>
      <c r="HI55" s="177"/>
      <c r="HJ55" s="177"/>
      <c r="HK55" s="177"/>
      <c r="HL55" s="177"/>
      <c r="HM55" s="177"/>
      <c r="HN55" s="177"/>
      <c r="HO55" s="177"/>
      <c r="HP55" s="177"/>
      <c r="HQ55" s="177"/>
      <c r="HR55" s="177"/>
      <c r="HS55" s="177"/>
      <c r="HT55" s="177"/>
      <c r="HU55" s="177"/>
      <c r="HV55" s="177"/>
      <c r="HW55" s="177"/>
      <c r="HX55" s="177"/>
      <c r="HY55" s="177"/>
      <c r="HZ55" s="177"/>
      <c r="IA55" s="177"/>
      <c r="IB55" s="177"/>
      <c r="IC55" s="177"/>
      <c r="ID55" s="177"/>
      <c r="IE55" s="177"/>
      <c r="IF55" s="177"/>
      <c r="IG55" s="177"/>
      <c r="IH55" s="177"/>
      <c r="II55" s="177"/>
      <c r="IJ55" s="177"/>
      <c r="IK55" s="177"/>
      <c r="IL55" s="177"/>
      <c r="IM55" s="177"/>
      <c r="IN55" s="177"/>
      <c r="IO55" s="177"/>
      <c r="IP55" s="177"/>
      <c r="IQ55" s="177"/>
    </row>
    <row r="56" spans="18:251" ht="27.75" customHeight="1"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77"/>
      <c r="CB56" s="177"/>
      <c r="CC56" s="177"/>
      <c r="CD56" s="177"/>
      <c r="CE56" s="177"/>
      <c r="CF56" s="177"/>
      <c r="CG56" s="177"/>
      <c r="CH56" s="177"/>
      <c r="CI56" s="177"/>
      <c r="CJ56" s="177"/>
      <c r="CK56" s="177"/>
      <c r="CL56" s="177"/>
      <c r="CM56" s="177"/>
      <c r="CN56" s="177"/>
      <c r="CO56" s="177"/>
      <c r="CP56" s="177"/>
      <c r="CQ56" s="177"/>
      <c r="CR56" s="177"/>
      <c r="CS56" s="177"/>
      <c r="CT56" s="177"/>
      <c r="CU56" s="177"/>
      <c r="CV56" s="177"/>
      <c r="CW56" s="177"/>
      <c r="CX56" s="177"/>
      <c r="CY56" s="177"/>
      <c r="CZ56" s="177"/>
      <c r="DA56" s="177"/>
      <c r="DB56" s="177"/>
      <c r="DC56" s="177"/>
      <c r="DD56" s="177"/>
      <c r="DE56" s="177"/>
      <c r="DF56" s="177"/>
      <c r="DG56" s="177"/>
      <c r="DH56" s="177"/>
      <c r="DI56" s="177"/>
      <c r="DJ56" s="177"/>
      <c r="DK56" s="177"/>
      <c r="DL56" s="177"/>
      <c r="DM56" s="177"/>
      <c r="DN56" s="177"/>
      <c r="DO56" s="177"/>
      <c r="DP56" s="177"/>
      <c r="DQ56" s="177"/>
      <c r="DR56" s="177"/>
      <c r="DS56" s="177"/>
      <c r="DT56" s="177"/>
      <c r="DU56" s="177"/>
      <c r="DV56" s="177"/>
      <c r="DW56" s="177"/>
      <c r="DX56" s="177"/>
      <c r="DY56" s="177"/>
      <c r="DZ56" s="177"/>
      <c r="EA56" s="177"/>
      <c r="EB56" s="177"/>
      <c r="EC56" s="177"/>
      <c r="ED56" s="177"/>
      <c r="EE56" s="177"/>
      <c r="EF56" s="177"/>
      <c r="EG56" s="177"/>
      <c r="EH56" s="177"/>
      <c r="EI56" s="177"/>
      <c r="EJ56" s="177"/>
      <c r="EK56" s="177"/>
      <c r="EL56" s="177"/>
      <c r="EM56" s="177"/>
      <c r="EN56" s="177"/>
      <c r="EO56" s="177"/>
      <c r="EP56" s="177"/>
      <c r="EQ56" s="177"/>
      <c r="ER56" s="177"/>
      <c r="ES56" s="177"/>
      <c r="ET56" s="177"/>
      <c r="EU56" s="177"/>
      <c r="EV56" s="177"/>
      <c r="EW56" s="177"/>
      <c r="EX56" s="177"/>
      <c r="EY56" s="177"/>
      <c r="EZ56" s="177"/>
      <c r="FA56" s="177"/>
      <c r="FB56" s="177"/>
      <c r="FC56" s="177"/>
      <c r="FD56" s="177"/>
      <c r="FE56" s="177"/>
      <c r="FF56" s="177"/>
      <c r="FG56" s="177"/>
      <c r="FH56" s="177"/>
      <c r="FI56" s="177"/>
      <c r="FJ56" s="177"/>
      <c r="FK56" s="177"/>
      <c r="FL56" s="177"/>
      <c r="FM56" s="177"/>
      <c r="FN56" s="177"/>
      <c r="FO56" s="177"/>
      <c r="FP56" s="177"/>
      <c r="FQ56" s="177"/>
      <c r="FR56" s="177"/>
      <c r="FS56" s="177"/>
      <c r="FT56" s="177"/>
      <c r="FU56" s="177"/>
      <c r="FV56" s="177"/>
      <c r="FW56" s="177"/>
      <c r="FX56" s="177"/>
      <c r="FY56" s="177"/>
      <c r="FZ56" s="177"/>
      <c r="GA56" s="177"/>
      <c r="GB56" s="177"/>
      <c r="GC56" s="177"/>
      <c r="GD56" s="177"/>
      <c r="GE56" s="177"/>
      <c r="GF56" s="177"/>
      <c r="GG56" s="177"/>
      <c r="GH56" s="177"/>
      <c r="GI56" s="177"/>
      <c r="GJ56" s="177"/>
      <c r="GK56" s="177"/>
      <c r="GL56" s="177"/>
      <c r="GM56" s="177"/>
      <c r="GN56" s="177"/>
      <c r="GO56" s="177"/>
      <c r="GP56" s="177"/>
      <c r="GQ56" s="177"/>
      <c r="GR56" s="177"/>
      <c r="GS56" s="177"/>
      <c r="GT56" s="177"/>
      <c r="GU56" s="177"/>
      <c r="GV56" s="177"/>
      <c r="GW56" s="177"/>
      <c r="GX56" s="177"/>
      <c r="GY56" s="177"/>
      <c r="GZ56" s="177"/>
      <c r="HA56" s="177"/>
      <c r="HB56" s="177"/>
      <c r="HC56" s="177"/>
      <c r="HD56" s="177"/>
      <c r="HE56" s="177"/>
      <c r="HF56" s="177"/>
      <c r="HG56" s="177"/>
      <c r="HH56" s="177"/>
      <c r="HI56" s="177"/>
      <c r="HJ56" s="177"/>
      <c r="HK56" s="177"/>
      <c r="HL56" s="177"/>
      <c r="HM56" s="177"/>
      <c r="HN56" s="177"/>
      <c r="HO56" s="177"/>
      <c r="HP56" s="177"/>
      <c r="HQ56" s="177"/>
      <c r="HR56" s="177"/>
      <c r="HS56" s="177"/>
      <c r="HT56" s="177"/>
      <c r="HU56" s="177"/>
      <c r="HV56" s="177"/>
      <c r="HW56" s="177"/>
      <c r="HX56" s="177"/>
      <c r="HY56" s="177"/>
      <c r="HZ56" s="177"/>
      <c r="IA56" s="177"/>
      <c r="IB56" s="177"/>
      <c r="IC56" s="177"/>
      <c r="ID56" s="177"/>
      <c r="IE56" s="177"/>
      <c r="IF56" s="177"/>
      <c r="IG56" s="177"/>
      <c r="IH56" s="177"/>
      <c r="II56" s="177"/>
      <c r="IJ56" s="177"/>
      <c r="IK56" s="177"/>
      <c r="IL56" s="177"/>
      <c r="IM56" s="177"/>
      <c r="IN56" s="177"/>
      <c r="IO56" s="177"/>
      <c r="IP56" s="177"/>
      <c r="IQ56" s="177"/>
    </row>
    <row r="57" spans="18:251" ht="27.75" customHeight="1"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7"/>
      <c r="GF57" s="177"/>
      <c r="GG57" s="177"/>
      <c r="GH57" s="177"/>
      <c r="GI57" s="177"/>
      <c r="GJ57" s="177"/>
      <c r="GK57" s="177"/>
      <c r="GL57" s="177"/>
      <c r="GM57" s="177"/>
      <c r="GN57" s="177"/>
      <c r="GO57" s="177"/>
      <c r="GP57" s="177"/>
      <c r="GQ57" s="177"/>
      <c r="GR57" s="177"/>
      <c r="GS57" s="177"/>
      <c r="GT57" s="177"/>
      <c r="GU57" s="177"/>
      <c r="GV57" s="177"/>
      <c r="GW57" s="177"/>
      <c r="GX57" s="177"/>
      <c r="GY57" s="177"/>
      <c r="GZ57" s="177"/>
      <c r="HA57" s="177"/>
      <c r="HB57" s="177"/>
      <c r="HC57" s="177"/>
      <c r="HD57" s="177"/>
      <c r="HE57" s="177"/>
      <c r="HF57" s="177"/>
      <c r="HG57" s="177"/>
      <c r="HH57" s="177"/>
      <c r="HI57" s="177"/>
      <c r="HJ57" s="177"/>
      <c r="HK57" s="177"/>
      <c r="HL57" s="177"/>
      <c r="HM57" s="177"/>
      <c r="HN57" s="177"/>
      <c r="HO57" s="177"/>
      <c r="HP57" s="177"/>
      <c r="HQ57" s="177"/>
      <c r="HR57" s="177"/>
      <c r="HS57" s="177"/>
      <c r="HT57" s="177"/>
      <c r="HU57" s="177"/>
      <c r="HV57" s="177"/>
      <c r="HW57" s="177"/>
      <c r="HX57" s="177"/>
      <c r="HY57" s="177"/>
      <c r="HZ57" s="177"/>
      <c r="IA57" s="177"/>
      <c r="IB57" s="177"/>
      <c r="IC57" s="177"/>
      <c r="ID57" s="177"/>
      <c r="IE57" s="177"/>
      <c r="IF57" s="177"/>
      <c r="IG57" s="177"/>
      <c r="IH57" s="177"/>
      <c r="II57" s="177"/>
      <c r="IJ57" s="177"/>
      <c r="IK57" s="177"/>
      <c r="IL57" s="177"/>
      <c r="IM57" s="177"/>
      <c r="IN57" s="177"/>
      <c r="IO57" s="177"/>
      <c r="IP57" s="177"/>
      <c r="IQ57" s="177"/>
    </row>
    <row r="58" spans="18:251" ht="27.75" customHeight="1"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7"/>
      <c r="FF58" s="177"/>
      <c r="FG58" s="177"/>
      <c r="FH58" s="177"/>
      <c r="FI58" s="177"/>
      <c r="FJ58" s="177"/>
      <c r="FK58" s="177"/>
      <c r="FL58" s="177"/>
      <c r="FM58" s="177"/>
      <c r="FN58" s="177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7"/>
      <c r="GF58" s="177"/>
      <c r="GG58" s="177"/>
      <c r="GH58" s="177"/>
      <c r="GI58" s="177"/>
      <c r="GJ58" s="177"/>
      <c r="GK58" s="177"/>
      <c r="GL58" s="177"/>
      <c r="GM58" s="177"/>
      <c r="GN58" s="177"/>
      <c r="GO58" s="177"/>
      <c r="GP58" s="177"/>
      <c r="GQ58" s="177"/>
      <c r="GR58" s="177"/>
      <c r="GS58" s="177"/>
      <c r="GT58" s="177"/>
      <c r="GU58" s="177"/>
      <c r="GV58" s="177"/>
      <c r="GW58" s="177"/>
      <c r="GX58" s="177"/>
      <c r="GY58" s="177"/>
      <c r="GZ58" s="177"/>
      <c r="HA58" s="177"/>
      <c r="HB58" s="177"/>
      <c r="HC58" s="177"/>
      <c r="HD58" s="177"/>
      <c r="HE58" s="177"/>
      <c r="HF58" s="177"/>
      <c r="HG58" s="177"/>
      <c r="HH58" s="177"/>
      <c r="HI58" s="177"/>
      <c r="HJ58" s="177"/>
      <c r="HK58" s="177"/>
      <c r="HL58" s="177"/>
      <c r="HM58" s="177"/>
      <c r="HN58" s="177"/>
      <c r="HO58" s="177"/>
      <c r="HP58" s="177"/>
      <c r="HQ58" s="177"/>
      <c r="HR58" s="177"/>
      <c r="HS58" s="177"/>
      <c r="HT58" s="177"/>
      <c r="HU58" s="177"/>
      <c r="HV58" s="177"/>
      <c r="HW58" s="177"/>
      <c r="HX58" s="177"/>
      <c r="HY58" s="177"/>
      <c r="HZ58" s="177"/>
      <c r="IA58" s="177"/>
      <c r="IB58" s="177"/>
      <c r="IC58" s="177"/>
      <c r="ID58" s="177"/>
      <c r="IE58" s="177"/>
      <c r="IF58" s="177"/>
      <c r="IG58" s="177"/>
      <c r="IH58" s="177"/>
      <c r="II58" s="177"/>
      <c r="IJ58" s="177"/>
      <c r="IK58" s="177"/>
      <c r="IL58" s="177"/>
      <c r="IM58" s="177"/>
      <c r="IN58" s="177"/>
      <c r="IO58" s="177"/>
      <c r="IP58" s="177"/>
      <c r="IQ58" s="177"/>
    </row>
    <row r="59" spans="18:251" ht="27.75" customHeight="1"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7"/>
      <c r="EE59" s="177"/>
      <c r="EF59" s="177"/>
      <c r="EG59" s="177"/>
      <c r="EH59" s="177"/>
      <c r="EI59" s="177"/>
      <c r="EJ59" s="177"/>
      <c r="EK59" s="177"/>
      <c r="EL59" s="177"/>
      <c r="EM59" s="177"/>
      <c r="EN59" s="177"/>
      <c r="EO59" s="177"/>
      <c r="EP59" s="177"/>
      <c r="EQ59" s="177"/>
      <c r="ER59" s="177"/>
      <c r="ES59" s="177"/>
      <c r="ET59" s="177"/>
      <c r="EU59" s="177"/>
      <c r="EV59" s="177"/>
      <c r="EW59" s="177"/>
      <c r="EX59" s="177"/>
      <c r="EY59" s="177"/>
      <c r="EZ59" s="177"/>
      <c r="FA59" s="177"/>
      <c r="FB59" s="177"/>
      <c r="FC59" s="177"/>
      <c r="FD59" s="177"/>
      <c r="FE59" s="177"/>
      <c r="FF59" s="177"/>
      <c r="FG59" s="177"/>
      <c r="FH59" s="177"/>
      <c r="FI59" s="177"/>
      <c r="FJ59" s="177"/>
      <c r="FK59" s="177"/>
      <c r="FL59" s="177"/>
      <c r="FM59" s="177"/>
      <c r="FN59" s="177"/>
      <c r="FO59" s="177"/>
      <c r="FP59" s="177"/>
      <c r="FQ59" s="177"/>
      <c r="FR59" s="177"/>
      <c r="FS59" s="177"/>
      <c r="FT59" s="177"/>
      <c r="FU59" s="177"/>
      <c r="FV59" s="177"/>
      <c r="FW59" s="177"/>
      <c r="FX59" s="177"/>
      <c r="FY59" s="177"/>
      <c r="FZ59" s="177"/>
      <c r="GA59" s="177"/>
      <c r="GB59" s="177"/>
      <c r="GC59" s="177"/>
      <c r="GD59" s="177"/>
      <c r="GE59" s="177"/>
      <c r="GF59" s="177"/>
      <c r="GG59" s="177"/>
      <c r="GH59" s="177"/>
      <c r="GI59" s="177"/>
      <c r="GJ59" s="177"/>
      <c r="GK59" s="177"/>
      <c r="GL59" s="177"/>
      <c r="GM59" s="177"/>
      <c r="GN59" s="177"/>
      <c r="GO59" s="177"/>
      <c r="GP59" s="177"/>
      <c r="GQ59" s="177"/>
      <c r="GR59" s="177"/>
      <c r="GS59" s="177"/>
      <c r="GT59" s="177"/>
      <c r="GU59" s="177"/>
      <c r="GV59" s="177"/>
      <c r="GW59" s="177"/>
      <c r="GX59" s="177"/>
      <c r="GY59" s="177"/>
      <c r="GZ59" s="177"/>
      <c r="HA59" s="177"/>
      <c r="HB59" s="177"/>
      <c r="HC59" s="177"/>
      <c r="HD59" s="177"/>
      <c r="HE59" s="177"/>
      <c r="HF59" s="177"/>
      <c r="HG59" s="177"/>
      <c r="HH59" s="177"/>
      <c r="HI59" s="177"/>
      <c r="HJ59" s="177"/>
      <c r="HK59" s="177"/>
      <c r="HL59" s="177"/>
      <c r="HM59" s="177"/>
      <c r="HN59" s="177"/>
      <c r="HO59" s="177"/>
      <c r="HP59" s="177"/>
      <c r="HQ59" s="177"/>
      <c r="HR59" s="177"/>
      <c r="HS59" s="177"/>
      <c r="HT59" s="177"/>
      <c r="HU59" s="177"/>
      <c r="HV59" s="177"/>
      <c r="HW59" s="177"/>
      <c r="HX59" s="177"/>
      <c r="HY59" s="177"/>
      <c r="HZ59" s="177"/>
      <c r="IA59" s="177"/>
      <c r="IB59" s="177"/>
      <c r="IC59" s="177"/>
      <c r="ID59" s="177"/>
      <c r="IE59" s="177"/>
      <c r="IF59" s="177"/>
      <c r="IG59" s="177"/>
      <c r="IH59" s="177"/>
      <c r="II59" s="177"/>
      <c r="IJ59" s="177"/>
      <c r="IK59" s="177"/>
      <c r="IL59" s="177"/>
      <c r="IM59" s="177"/>
      <c r="IN59" s="177"/>
      <c r="IO59" s="177"/>
      <c r="IP59" s="177"/>
      <c r="IQ59" s="177"/>
    </row>
    <row r="60" spans="18:251" ht="27.75" customHeight="1"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77"/>
      <c r="DS60" s="177"/>
      <c r="DT60" s="177"/>
      <c r="DU60" s="177"/>
      <c r="DV60" s="177"/>
      <c r="DW60" s="177"/>
      <c r="DX60" s="177"/>
      <c r="DY60" s="177"/>
      <c r="DZ60" s="177"/>
      <c r="EA60" s="177"/>
      <c r="EB60" s="177"/>
      <c r="EC60" s="177"/>
      <c r="ED60" s="177"/>
      <c r="EE60" s="177"/>
      <c r="EF60" s="177"/>
      <c r="EG60" s="177"/>
      <c r="EH60" s="177"/>
      <c r="EI60" s="177"/>
      <c r="EJ60" s="177"/>
      <c r="EK60" s="177"/>
      <c r="EL60" s="177"/>
      <c r="EM60" s="177"/>
      <c r="EN60" s="177"/>
      <c r="EO60" s="177"/>
      <c r="EP60" s="177"/>
      <c r="EQ60" s="177"/>
      <c r="ER60" s="177"/>
      <c r="ES60" s="177"/>
      <c r="ET60" s="177"/>
      <c r="EU60" s="177"/>
      <c r="EV60" s="177"/>
      <c r="EW60" s="177"/>
      <c r="EX60" s="177"/>
      <c r="EY60" s="177"/>
      <c r="EZ60" s="177"/>
      <c r="FA60" s="177"/>
      <c r="FB60" s="177"/>
      <c r="FC60" s="177"/>
      <c r="FD60" s="177"/>
      <c r="FE60" s="177"/>
      <c r="FF60" s="177"/>
      <c r="FG60" s="177"/>
      <c r="FH60" s="177"/>
      <c r="FI60" s="177"/>
      <c r="FJ60" s="177"/>
      <c r="FK60" s="177"/>
      <c r="FL60" s="177"/>
      <c r="FM60" s="177"/>
      <c r="FN60" s="177"/>
      <c r="FO60" s="177"/>
      <c r="FP60" s="177"/>
      <c r="FQ60" s="177"/>
      <c r="FR60" s="177"/>
      <c r="FS60" s="177"/>
      <c r="FT60" s="177"/>
      <c r="FU60" s="177"/>
      <c r="FV60" s="177"/>
      <c r="FW60" s="177"/>
      <c r="FX60" s="177"/>
      <c r="FY60" s="177"/>
      <c r="FZ60" s="177"/>
      <c r="GA60" s="177"/>
      <c r="GB60" s="177"/>
      <c r="GC60" s="177"/>
      <c r="GD60" s="177"/>
      <c r="GE60" s="177"/>
      <c r="GF60" s="177"/>
      <c r="GG60" s="177"/>
      <c r="GH60" s="177"/>
      <c r="GI60" s="177"/>
      <c r="GJ60" s="177"/>
      <c r="GK60" s="177"/>
      <c r="GL60" s="177"/>
      <c r="GM60" s="177"/>
      <c r="GN60" s="177"/>
      <c r="GO60" s="177"/>
      <c r="GP60" s="177"/>
      <c r="GQ60" s="177"/>
      <c r="GR60" s="177"/>
      <c r="GS60" s="177"/>
      <c r="GT60" s="177"/>
      <c r="GU60" s="177"/>
      <c r="GV60" s="177"/>
      <c r="GW60" s="177"/>
      <c r="GX60" s="177"/>
      <c r="GY60" s="177"/>
      <c r="GZ60" s="177"/>
      <c r="HA60" s="177"/>
      <c r="HB60" s="177"/>
      <c r="HC60" s="177"/>
      <c r="HD60" s="177"/>
      <c r="HE60" s="177"/>
      <c r="HF60" s="177"/>
      <c r="HG60" s="177"/>
      <c r="HH60" s="177"/>
      <c r="HI60" s="177"/>
      <c r="HJ60" s="177"/>
      <c r="HK60" s="177"/>
      <c r="HL60" s="177"/>
      <c r="HM60" s="177"/>
      <c r="HN60" s="177"/>
      <c r="HO60" s="177"/>
      <c r="HP60" s="177"/>
      <c r="HQ60" s="177"/>
      <c r="HR60" s="177"/>
      <c r="HS60" s="177"/>
      <c r="HT60" s="177"/>
      <c r="HU60" s="177"/>
      <c r="HV60" s="177"/>
      <c r="HW60" s="177"/>
      <c r="HX60" s="177"/>
      <c r="HY60" s="177"/>
      <c r="HZ60" s="177"/>
      <c r="IA60" s="177"/>
      <c r="IB60" s="177"/>
      <c r="IC60" s="177"/>
      <c r="ID60" s="177"/>
      <c r="IE60" s="177"/>
      <c r="IF60" s="177"/>
      <c r="IG60" s="177"/>
      <c r="IH60" s="177"/>
      <c r="II60" s="177"/>
      <c r="IJ60" s="177"/>
      <c r="IK60" s="177"/>
      <c r="IL60" s="177"/>
      <c r="IM60" s="177"/>
      <c r="IN60" s="177"/>
      <c r="IO60" s="177"/>
      <c r="IP60" s="177"/>
      <c r="IQ60" s="177"/>
    </row>
    <row r="61" spans="18:251" ht="27.75" customHeight="1"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7"/>
      <c r="BW61" s="177"/>
      <c r="BX61" s="177"/>
      <c r="BY61" s="177"/>
      <c r="BZ61" s="177"/>
      <c r="CA61" s="177"/>
      <c r="CB61" s="177"/>
      <c r="CC61" s="177"/>
      <c r="CD61" s="177"/>
      <c r="CE61" s="177"/>
      <c r="CF61" s="177"/>
      <c r="CG61" s="177"/>
      <c r="CH61" s="177"/>
      <c r="CI61" s="177"/>
      <c r="CJ61" s="177"/>
      <c r="CK61" s="177"/>
      <c r="CL61" s="177"/>
      <c r="CM61" s="177"/>
      <c r="CN61" s="177"/>
      <c r="CO61" s="177"/>
      <c r="CP61" s="177"/>
      <c r="CQ61" s="177"/>
      <c r="CR61" s="177"/>
      <c r="CS61" s="177"/>
      <c r="CT61" s="177"/>
      <c r="CU61" s="177"/>
      <c r="CV61" s="177"/>
      <c r="CW61" s="177"/>
      <c r="CX61" s="177"/>
      <c r="CY61" s="177"/>
      <c r="CZ61" s="177"/>
      <c r="DA61" s="177"/>
      <c r="DB61" s="177"/>
      <c r="DC61" s="177"/>
      <c r="DD61" s="177"/>
      <c r="DE61" s="177"/>
      <c r="DF61" s="177"/>
      <c r="DG61" s="177"/>
      <c r="DH61" s="177"/>
      <c r="DI61" s="177"/>
      <c r="DJ61" s="177"/>
      <c r="DK61" s="177"/>
      <c r="DL61" s="177"/>
      <c r="DM61" s="177"/>
      <c r="DN61" s="177"/>
      <c r="DO61" s="177"/>
      <c r="DP61" s="177"/>
      <c r="DQ61" s="177"/>
      <c r="DR61" s="177"/>
      <c r="DS61" s="177"/>
      <c r="DT61" s="177"/>
      <c r="DU61" s="177"/>
      <c r="DV61" s="177"/>
      <c r="DW61" s="177"/>
      <c r="DX61" s="177"/>
      <c r="DY61" s="177"/>
      <c r="DZ61" s="177"/>
      <c r="EA61" s="177"/>
      <c r="EB61" s="177"/>
      <c r="EC61" s="177"/>
      <c r="ED61" s="177"/>
      <c r="EE61" s="177"/>
      <c r="EF61" s="177"/>
      <c r="EG61" s="177"/>
      <c r="EH61" s="177"/>
      <c r="EI61" s="177"/>
      <c r="EJ61" s="177"/>
      <c r="EK61" s="177"/>
      <c r="EL61" s="177"/>
      <c r="EM61" s="177"/>
      <c r="EN61" s="177"/>
      <c r="EO61" s="177"/>
      <c r="EP61" s="177"/>
      <c r="EQ61" s="177"/>
      <c r="ER61" s="177"/>
      <c r="ES61" s="177"/>
      <c r="ET61" s="177"/>
      <c r="EU61" s="177"/>
      <c r="EV61" s="177"/>
      <c r="EW61" s="177"/>
      <c r="EX61" s="177"/>
      <c r="EY61" s="177"/>
      <c r="EZ61" s="177"/>
      <c r="FA61" s="177"/>
      <c r="FB61" s="177"/>
      <c r="FC61" s="177"/>
      <c r="FD61" s="177"/>
      <c r="FE61" s="177"/>
      <c r="FF61" s="177"/>
      <c r="FG61" s="177"/>
      <c r="FH61" s="177"/>
      <c r="FI61" s="177"/>
      <c r="FJ61" s="177"/>
      <c r="FK61" s="177"/>
      <c r="FL61" s="177"/>
      <c r="FM61" s="177"/>
      <c r="FN61" s="177"/>
      <c r="FO61" s="177"/>
      <c r="FP61" s="177"/>
      <c r="FQ61" s="177"/>
      <c r="FR61" s="177"/>
      <c r="FS61" s="177"/>
      <c r="FT61" s="177"/>
      <c r="FU61" s="177"/>
      <c r="FV61" s="177"/>
      <c r="FW61" s="177"/>
      <c r="FX61" s="177"/>
      <c r="FY61" s="177"/>
      <c r="FZ61" s="177"/>
      <c r="GA61" s="177"/>
      <c r="GB61" s="177"/>
      <c r="GC61" s="177"/>
      <c r="GD61" s="177"/>
      <c r="GE61" s="177"/>
      <c r="GF61" s="177"/>
      <c r="GG61" s="177"/>
      <c r="GH61" s="177"/>
      <c r="GI61" s="177"/>
      <c r="GJ61" s="177"/>
      <c r="GK61" s="177"/>
      <c r="GL61" s="177"/>
      <c r="GM61" s="177"/>
      <c r="GN61" s="177"/>
      <c r="GO61" s="177"/>
      <c r="GP61" s="177"/>
      <c r="GQ61" s="177"/>
      <c r="GR61" s="177"/>
      <c r="GS61" s="177"/>
      <c r="GT61" s="177"/>
      <c r="GU61" s="177"/>
      <c r="GV61" s="177"/>
      <c r="GW61" s="177"/>
      <c r="GX61" s="177"/>
      <c r="GY61" s="177"/>
      <c r="GZ61" s="177"/>
      <c r="HA61" s="177"/>
      <c r="HB61" s="177"/>
      <c r="HC61" s="177"/>
      <c r="HD61" s="177"/>
      <c r="HE61" s="177"/>
      <c r="HF61" s="177"/>
      <c r="HG61" s="177"/>
      <c r="HH61" s="177"/>
      <c r="HI61" s="177"/>
      <c r="HJ61" s="177"/>
      <c r="HK61" s="177"/>
      <c r="HL61" s="177"/>
      <c r="HM61" s="177"/>
      <c r="HN61" s="177"/>
      <c r="HO61" s="177"/>
      <c r="HP61" s="177"/>
      <c r="HQ61" s="177"/>
      <c r="HR61" s="177"/>
      <c r="HS61" s="177"/>
      <c r="HT61" s="177"/>
      <c r="HU61" s="177"/>
      <c r="HV61" s="177"/>
      <c r="HW61" s="177"/>
      <c r="HX61" s="177"/>
      <c r="HY61" s="177"/>
      <c r="HZ61" s="177"/>
      <c r="IA61" s="177"/>
      <c r="IB61" s="177"/>
      <c r="IC61" s="177"/>
      <c r="ID61" s="177"/>
      <c r="IE61" s="177"/>
      <c r="IF61" s="177"/>
      <c r="IG61" s="177"/>
      <c r="IH61" s="177"/>
      <c r="II61" s="177"/>
      <c r="IJ61" s="177"/>
      <c r="IK61" s="177"/>
      <c r="IL61" s="177"/>
      <c r="IM61" s="177"/>
      <c r="IN61" s="177"/>
      <c r="IO61" s="177"/>
      <c r="IP61" s="177"/>
      <c r="IQ61" s="177"/>
    </row>
    <row r="62" spans="18:251" ht="27.75" customHeight="1"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  <c r="FF62" s="177"/>
      <c r="FG62" s="177"/>
      <c r="FH62" s="177"/>
      <c r="FI62" s="177"/>
      <c r="FJ62" s="177"/>
      <c r="FK62" s="177"/>
      <c r="FL62" s="177"/>
      <c r="FM62" s="177"/>
      <c r="FN62" s="177"/>
      <c r="FO62" s="177"/>
      <c r="FP62" s="177"/>
      <c r="FQ62" s="177"/>
      <c r="FR62" s="177"/>
      <c r="FS62" s="177"/>
      <c r="FT62" s="177"/>
      <c r="FU62" s="177"/>
      <c r="FV62" s="177"/>
      <c r="FW62" s="177"/>
      <c r="FX62" s="177"/>
      <c r="FY62" s="177"/>
      <c r="FZ62" s="177"/>
      <c r="GA62" s="177"/>
      <c r="GB62" s="177"/>
      <c r="GC62" s="177"/>
      <c r="GD62" s="177"/>
      <c r="GE62" s="177"/>
      <c r="GF62" s="177"/>
      <c r="GG62" s="177"/>
      <c r="GH62" s="177"/>
      <c r="GI62" s="177"/>
      <c r="GJ62" s="177"/>
      <c r="GK62" s="177"/>
      <c r="GL62" s="177"/>
      <c r="GM62" s="177"/>
      <c r="GN62" s="177"/>
      <c r="GO62" s="177"/>
      <c r="GP62" s="177"/>
      <c r="GQ62" s="177"/>
      <c r="GR62" s="177"/>
      <c r="GS62" s="177"/>
      <c r="GT62" s="177"/>
      <c r="GU62" s="177"/>
      <c r="GV62" s="177"/>
      <c r="GW62" s="177"/>
      <c r="GX62" s="177"/>
      <c r="GY62" s="177"/>
      <c r="GZ62" s="177"/>
      <c r="HA62" s="177"/>
      <c r="HB62" s="177"/>
      <c r="HC62" s="177"/>
      <c r="HD62" s="177"/>
      <c r="HE62" s="177"/>
      <c r="HF62" s="177"/>
      <c r="HG62" s="177"/>
      <c r="HH62" s="177"/>
      <c r="HI62" s="177"/>
      <c r="HJ62" s="177"/>
      <c r="HK62" s="177"/>
      <c r="HL62" s="177"/>
      <c r="HM62" s="177"/>
      <c r="HN62" s="177"/>
      <c r="HO62" s="177"/>
      <c r="HP62" s="177"/>
      <c r="HQ62" s="177"/>
      <c r="HR62" s="177"/>
      <c r="HS62" s="177"/>
      <c r="HT62" s="177"/>
      <c r="HU62" s="177"/>
      <c r="HV62" s="177"/>
      <c r="HW62" s="177"/>
      <c r="HX62" s="177"/>
      <c r="HY62" s="177"/>
      <c r="HZ62" s="177"/>
      <c r="IA62" s="177"/>
      <c r="IB62" s="177"/>
      <c r="IC62" s="177"/>
      <c r="ID62" s="177"/>
      <c r="IE62" s="177"/>
      <c r="IF62" s="177"/>
      <c r="IG62" s="177"/>
      <c r="IH62" s="177"/>
      <c r="II62" s="177"/>
      <c r="IJ62" s="177"/>
      <c r="IK62" s="177"/>
      <c r="IL62" s="177"/>
      <c r="IM62" s="177"/>
      <c r="IN62" s="177"/>
      <c r="IO62" s="177"/>
      <c r="IP62" s="177"/>
      <c r="IQ62" s="177"/>
    </row>
    <row r="63" spans="18:251" ht="27.75" customHeight="1"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77"/>
      <c r="BY63" s="177"/>
      <c r="BZ63" s="177"/>
      <c r="CA63" s="177"/>
      <c r="CB63" s="177"/>
      <c r="CC63" s="177"/>
      <c r="CD63" s="177"/>
      <c r="CE63" s="177"/>
      <c r="CF63" s="177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77"/>
      <c r="DB63" s="177"/>
      <c r="DC63" s="177"/>
      <c r="DD63" s="177"/>
      <c r="DE63" s="177"/>
      <c r="DF63" s="177"/>
      <c r="DG63" s="177"/>
      <c r="DH63" s="177"/>
      <c r="DI63" s="177"/>
      <c r="DJ63" s="177"/>
      <c r="DK63" s="177"/>
      <c r="DL63" s="177"/>
      <c r="DM63" s="177"/>
      <c r="DN63" s="177"/>
      <c r="DO63" s="177"/>
      <c r="DP63" s="177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177"/>
      <c r="EB63" s="177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177"/>
      <c r="EW63" s="177"/>
      <c r="EX63" s="177"/>
      <c r="EY63" s="177"/>
      <c r="EZ63" s="177"/>
      <c r="FA63" s="177"/>
      <c r="FB63" s="177"/>
      <c r="FC63" s="177"/>
      <c r="FD63" s="177"/>
      <c r="FE63" s="177"/>
      <c r="FF63" s="177"/>
      <c r="FG63" s="177"/>
      <c r="FH63" s="177"/>
      <c r="FI63" s="177"/>
      <c r="FJ63" s="177"/>
      <c r="FK63" s="177"/>
      <c r="FL63" s="177"/>
      <c r="FM63" s="177"/>
      <c r="FN63" s="177"/>
      <c r="FO63" s="177"/>
      <c r="FP63" s="177"/>
      <c r="FQ63" s="177"/>
      <c r="FR63" s="177"/>
      <c r="FS63" s="177"/>
      <c r="FT63" s="177"/>
      <c r="FU63" s="177"/>
      <c r="FV63" s="177"/>
      <c r="FW63" s="177"/>
      <c r="FX63" s="177"/>
      <c r="FY63" s="177"/>
      <c r="FZ63" s="177"/>
      <c r="GA63" s="177"/>
      <c r="GB63" s="177"/>
      <c r="GC63" s="177"/>
      <c r="GD63" s="177"/>
      <c r="GE63" s="177"/>
      <c r="GF63" s="177"/>
      <c r="GG63" s="177"/>
      <c r="GH63" s="177"/>
      <c r="GI63" s="177"/>
      <c r="GJ63" s="177"/>
      <c r="GK63" s="177"/>
      <c r="GL63" s="177"/>
      <c r="GM63" s="177"/>
      <c r="GN63" s="177"/>
      <c r="GO63" s="177"/>
      <c r="GP63" s="177"/>
      <c r="GQ63" s="177"/>
      <c r="GR63" s="177"/>
      <c r="GS63" s="177"/>
      <c r="GT63" s="177"/>
      <c r="GU63" s="177"/>
      <c r="GV63" s="177"/>
      <c r="GW63" s="177"/>
      <c r="GX63" s="177"/>
      <c r="GY63" s="177"/>
      <c r="GZ63" s="177"/>
      <c r="HA63" s="177"/>
      <c r="HB63" s="177"/>
      <c r="HC63" s="177"/>
      <c r="HD63" s="177"/>
      <c r="HE63" s="177"/>
      <c r="HF63" s="177"/>
      <c r="HG63" s="177"/>
      <c r="HH63" s="177"/>
      <c r="HI63" s="177"/>
      <c r="HJ63" s="177"/>
      <c r="HK63" s="177"/>
      <c r="HL63" s="177"/>
      <c r="HM63" s="177"/>
      <c r="HN63" s="177"/>
      <c r="HO63" s="177"/>
      <c r="HP63" s="177"/>
      <c r="HQ63" s="177"/>
      <c r="HR63" s="177"/>
      <c r="HS63" s="177"/>
      <c r="HT63" s="177"/>
      <c r="HU63" s="177"/>
      <c r="HV63" s="177"/>
      <c r="HW63" s="177"/>
      <c r="HX63" s="177"/>
      <c r="HY63" s="177"/>
      <c r="HZ63" s="177"/>
      <c r="IA63" s="177"/>
      <c r="IB63" s="177"/>
      <c r="IC63" s="177"/>
      <c r="ID63" s="177"/>
      <c r="IE63" s="177"/>
      <c r="IF63" s="177"/>
      <c r="IG63" s="177"/>
      <c r="IH63" s="177"/>
      <c r="II63" s="177"/>
      <c r="IJ63" s="177"/>
      <c r="IK63" s="177"/>
      <c r="IL63" s="177"/>
      <c r="IM63" s="177"/>
      <c r="IN63" s="177"/>
      <c r="IO63" s="177"/>
      <c r="IP63" s="177"/>
      <c r="IQ63" s="177"/>
    </row>
    <row r="64" spans="18:251" ht="27.75" customHeight="1"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  <c r="DQ64" s="177"/>
      <c r="DR64" s="177"/>
      <c r="DS64" s="177"/>
      <c r="DT64" s="177"/>
      <c r="DU64" s="177"/>
      <c r="DV64" s="177"/>
      <c r="DW64" s="177"/>
      <c r="DX64" s="177"/>
      <c r="DY64" s="177"/>
      <c r="DZ64" s="177"/>
      <c r="EA64" s="177"/>
      <c r="EB64" s="177"/>
      <c r="EC64" s="177"/>
      <c r="ED64" s="177"/>
      <c r="EE64" s="177"/>
      <c r="EF64" s="177"/>
      <c r="EG64" s="177"/>
      <c r="EH64" s="177"/>
      <c r="EI64" s="177"/>
      <c r="EJ64" s="177"/>
      <c r="EK64" s="177"/>
      <c r="EL64" s="177"/>
      <c r="EM64" s="177"/>
      <c r="EN64" s="177"/>
      <c r="EO64" s="177"/>
      <c r="EP64" s="177"/>
      <c r="EQ64" s="177"/>
      <c r="ER64" s="177"/>
      <c r="ES64" s="177"/>
      <c r="ET64" s="177"/>
      <c r="EU64" s="177"/>
      <c r="EV64" s="177"/>
      <c r="EW64" s="177"/>
      <c r="EX64" s="177"/>
      <c r="EY64" s="177"/>
      <c r="EZ64" s="177"/>
      <c r="FA64" s="177"/>
      <c r="FB64" s="177"/>
      <c r="FC64" s="177"/>
      <c r="FD64" s="177"/>
      <c r="FE64" s="177"/>
      <c r="FF64" s="177"/>
      <c r="FG64" s="177"/>
      <c r="FH64" s="177"/>
      <c r="FI64" s="177"/>
      <c r="FJ64" s="177"/>
      <c r="FK64" s="177"/>
      <c r="FL64" s="177"/>
      <c r="FM64" s="177"/>
      <c r="FN64" s="177"/>
      <c r="FO64" s="177"/>
      <c r="FP64" s="177"/>
      <c r="FQ64" s="177"/>
      <c r="FR64" s="177"/>
      <c r="FS64" s="177"/>
      <c r="FT64" s="177"/>
      <c r="FU64" s="177"/>
      <c r="FV64" s="177"/>
      <c r="FW64" s="177"/>
      <c r="FX64" s="177"/>
      <c r="FY64" s="177"/>
      <c r="FZ64" s="177"/>
      <c r="GA64" s="177"/>
      <c r="GB64" s="177"/>
      <c r="GC64" s="177"/>
      <c r="GD64" s="177"/>
      <c r="GE64" s="177"/>
      <c r="GF64" s="177"/>
      <c r="GG64" s="177"/>
      <c r="GH64" s="177"/>
      <c r="GI64" s="177"/>
      <c r="GJ64" s="177"/>
      <c r="GK64" s="177"/>
      <c r="GL64" s="177"/>
      <c r="GM64" s="177"/>
      <c r="GN64" s="177"/>
      <c r="GO64" s="177"/>
      <c r="GP64" s="177"/>
      <c r="GQ64" s="177"/>
      <c r="GR64" s="177"/>
      <c r="GS64" s="177"/>
      <c r="GT64" s="177"/>
      <c r="GU64" s="177"/>
      <c r="GV64" s="177"/>
      <c r="GW64" s="177"/>
      <c r="GX64" s="177"/>
      <c r="GY64" s="177"/>
      <c r="GZ64" s="177"/>
      <c r="HA64" s="177"/>
      <c r="HB64" s="177"/>
      <c r="HC64" s="177"/>
      <c r="HD64" s="177"/>
      <c r="HE64" s="177"/>
      <c r="HF64" s="177"/>
      <c r="HG64" s="177"/>
      <c r="HH64" s="177"/>
      <c r="HI64" s="177"/>
      <c r="HJ64" s="177"/>
      <c r="HK64" s="177"/>
      <c r="HL64" s="177"/>
      <c r="HM64" s="177"/>
      <c r="HN64" s="177"/>
      <c r="HO64" s="177"/>
      <c r="HP64" s="177"/>
      <c r="HQ64" s="177"/>
      <c r="HR64" s="177"/>
      <c r="HS64" s="177"/>
      <c r="HT64" s="177"/>
      <c r="HU64" s="177"/>
      <c r="HV64" s="177"/>
      <c r="HW64" s="177"/>
      <c r="HX64" s="177"/>
      <c r="HY64" s="177"/>
      <c r="HZ64" s="177"/>
      <c r="IA64" s="177"/>
      <c r="IB64" s="177"/>
      <c r="IC64" s="177"/>
      <c r="ID64" s="177"/>
      <c r="IE64" s="177"/>
      <c r="IF64" s="177"/>
      <c r="IG64" s="177"/>
      <c r="IH64" s="177"/>
      <c r="II64" s="177"/>
      <c r="IJ64" s="177"/>
      <c r="IK64" s="177"/>
      <c r="IL64" s="177"/>
      <c r="IM64" s="177"/>
      <c r="IN64" s="177"/>
      <c r="IO64" s="177"/>
      <c r="IP64" s="177"/>
      <c r="IQ64" s="177"/>
    </row>
    <row r="65" spans="18:251" ht="27.75" customHeight="1"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  <c r="EB65" s="177"/>
      <c r="EC65" s="177"/>
      <c r="ED65" s="177"/>
      <c r="EE65" s="177"/>
      <c r="EF65" s="177"/>
      <c r="EG65" s="177"/>
      <c r="EH65" s="177"/>
      <c r="EI65" s="177"/>
      <c r="EJ65" s="177"/>
      <c r="EK65" s="177"/>
      <c r="EL65" s="177"/>
      <c r="EM65" s="177"/>
      <c r="EN65" s="177"/>
      <c r="EO65" s="177"/>
      <c r="EP65" s="177"/>
      <c r="EQ65" s="17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7"/>
      <c r="FU65" s="177"/>
      <c r="FV65" s="177"/>
      <c r="FW65" s="177"/>
      <c r="FX65" s="177"/>
      <c r="FY65" s="177"/>
      <c r="FZ65" s="177"/>
      <c r="GA65" s="177"/>
      <c r="GB65" s="177"/>
      <c r="GC65" s="177"/>
      <c r="GD65" s="177"/>
      <c r="GE65" s="177"/>
      <c r="GF65" s="177"/>
      <c r="GG65" s="177"/>
      <c r="GH65" s="177"/>
      <c r="GI65" s="177"/>
      <c r="GJ65" s="177"/>
      <c r="GK65" s="177"/>
      <c r="GL65" s="177"/>
      <c r="GM65" s="177"/>
      <c r="GN65" s="177"/>
      <c r="GO65" s="177"/>
      <c r="GP65" s="177"/>
      <c r="GQ65" s="177"/>
      <c r="GR65" s="177"/>
      <c r="GS65" s="177"/>
      <c r="GT65" s="177"/>
      <c r="GU65" s="177"/>
      <c r="GV65" s="177"/>
      <c r="GW65" s="177"/>
      <c r="GX65" s="177"/>
      <c r="GY65" s="177"/>
      <c r="GZ65" s="177"/>
      <c r="HA65" s="177"/>
      <c r="HB65" s="177"/>
      <c r="HC65" s="177"/>
      <c r="HD65" s="177"/>
      <c r="HE65" s="177"/>
      <c r="HF65" s="177"/>
      <c r="HG65" s="177"/>
      <c r="HH65" s="177"/>
      <c r="HI65" s="177"/>
      <c r="HJ65" s="177"/>
      <c r="HK65" s="177"/>
      <c r="HL65" s="177"/>
      <c r="HM65" s="177"/>
      <c r="HN65" s="177"/>
      <c r="HO65" s="177"/>
      <c r="HP65" s="177"/>
      <c r="HQ65" s="177"/>
      <c r="HR65" s="177"/>
      <c r="HS65" s="177"/>
      <c r="HT65" s="177"/>
      <c r="HU65" s="177"/>
      <c r="HV65" s="177"/>
      <c r="HW65" s="177"/>
      <c r="HX65" s="177"/>
      <c r="HY65" s="177"/>
      <c r="HZ65" s="177"/>
      <c r="IA65" s="177"/>
      <c r="IB65" s="177"/>
      <c r="IC65" s="177"/>
      <c r="ID65" s="177"/>
      <c r="IE65" s="177"/>
      <c r="IF65" s="177"/>
      <c r="IG65" s="177"/>
      <c r="IH65" s="177"/>
      <c r="II65" s="177"/>
      <c r="IJ65" s="177"/>
      <c r="IK65" s="177"/>
      <c r="IL65" s="177"/>
      <c r="IM65" s="177"/>
      <c r="IN65" s="177"/>
      <c r="IO65" s="177"/>
      <c r="IP65" s="177"/>
      <c r="IQ65" s="177"/>
    </row>
    <row r="66" spans="18:251" ht="27.75" customHeight="1"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7"/>
      <c r="FU66" s="177"/>
      <c r="FV66" s="177"/>
      <c r="FW66" s="177"/>
      <c r="FX66" s="177"/>
      <c r="FY66" s="177"/>
      <c r="FZ66" s="177"/>
      <c r="GA66" s="177"/>
      <c r="GB66" s="177"/>
      <c r="GC66" s="177"/>
      <c r="GD66" s="177"/>
      <c r="GE66" s="177"/>
      <c r="GF66" s="177"/>
      <c r="GG66" s="177"/>
      <c r="GH66" s="177"/>
      <c r="GI66" s="177"/>
      <c r="GJ66" s="177"/>
      <c r="GK66" s="177"/>
      <c r="GL66" s="177"/>
      <c r="GM66" s="177"/>
      <c r="GN66" s="177"/>
      <c r="GO66" s="177"/>
      <c r="GP66" s="177"/>
      <c r="GQ66" s="177"/>
      <c r="GR66" s="177"/>
      <c r="GS66" s="177"/>
      <c r="GT66" s="177"/>
      <c r="GU66" s="177"/>
      <c r="GV66" s="177"/>
      <c r="GW66" s="177"/>
      <c r="GX66" s="177"/>
      <c r="GY66" s="177"/>
      <c r="GZ66" s="177"/>
      <c r="HA66" s="177"/>
      <c r="HB66" s="177"/>
      <c r="HC66" s="177"/>
      <c r="HD66" s="177"/>
      <c r="HE66" s="177"/>
      <c r="HF66" s="177"/>
      <c r="HG66" s="177"/>
      <c r="HH66" s="177"/>
      <c r="HI66" s="177"/>
      <c r="HJ66" s="177"/>
      <c r="HK66" s="177"/>
      <c r="HL66" s="177"/>
      <c r="HM66" s="177"/>
      <c r="HN66" s="177"/>
      <c r="HO66" s="177"/>
      <c r="HP66" s="177"/>
      <c r="HQ66" s="177"/>
      <c r="HR66" s="177"/>
      <c r="HS66" s="177"/>
      <c r="HT66" s="177"/>
      <c r="HU66" s="177"/>
      <c r="HV66" s="177"/>
      <c r="HW66" s="177"/>
      <c r="HX66" s="177"/>
      <c r="HY66" s="177"/>
      <c r="HZ66" s="177"/>
      <c r="IA66" s="177"/>
      <c r="IB66" s="177"/>
      <c r="IC66" s="177"/>
      <c r="ID66" s="177"/>
      <c r="IE66" s="177"/>
      <c r="IF66" s="177"/>
      <c r="IG66" s="177"/>
      <c r="IH66" s="177"/>
      <c r="II66" s="177"/>
      <c r="IJ66" s="177"/>
      <c r="IK66" s="177"/>
      <c r="IL66" s="177"/>
      <c r="IM66" s="177"/>
      <c r="IN66" s="177"/>
      <c r="IO66" s="177"/>
      <c r="IP66" s="177"/>
      <c r="IQ66" s="177"/>
    </row>
    <row r="67" spans="18:251" ht="27.75" customHeight="1"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  <c r="FF67" s="177"/>
      <c r="FG67" s="177"/>
      <c r="FH67" s="177"/>
      <c r="FI67" s="177"/>
      <c r="FJ67" s="177"/>
      <c r="FK67" s="177"/>
      <c r="FL67" s="177"/>
      <c r="FM67" s="177"/>
      <c r="FN67" s="177"/>
      <c r="FO67" s="177"/>
      <c r="FP67" s="177"/>
      <c r="FQ67" s="177"/>
      <c r="FR67" s="177"/>
      <c r="FS67" s="177"/>
      <c r="FT67" s="177"/>
      <c r="FU67" s="177"/>
      <c r="FV67" s="177"/>
      <c r="FW67" s="177"/>
      <c r="FX67" s="177"/>
      <c r="FY67" s="177"/>
      <c r="FZ67" s="177"/>
      <c r="GA67" s="177"/>
      <c r="GB67" s="177"/>
      <c r="GC67" s="177"/>
      <c r="GD67" s="177"/>
      <c r="GE67" s="177"/>
      <c r="GF67" s="177"/>
      <c r="GG67" s="177"/>
      <c r="GH67" s="177"/>
      <c r="GI67" s="177"/>
      <c r="GJ67" s="177"/>
      <c r="GK67" s="177"/>
      <c r="GL67" s="177"/>
      <c r="GM67" s="177"/>
      <c r="GN67" s="177"/>
      <c r="GO67" s="177"/>
      <c r="GP67" s="177"/>
      <c r="GQ67" s="177"/>
      <c r="GR67" s="177"/>
      <c r="GS67" s="177"/>
      <c r="GT67" s="177"/>
      <c r="GU67" s="177"/>
      <c r="GV67" s="177"/>
      <c r="GW67" s="177"/>
      <c r="GX67" s="177"/>
      <c r="GY67" s="177"/>
      <c r="GZ67" s="177"/>
      <c r="HA67" s="177"/>
      <c r="HB67" s="177"/>
      <c r="HC67" s="177"/>
      <c r="HD67" s="177"/>
      <c r="HE67" s="177"/>
      <c r="HF67" s="177"/>
      <c r="HG67" s="177"/>
      <c r="HH67" s="177"/>
      <c r="HI67" s="177"/>
      <c r="HJ67" s="177"/>
      <c r="HK67" s="177"/>
      <c r="HL67" s="177"/>
      <c r="HM67" s="177"/>
      <c r="HN67" s="177"/>
      <c r="HO67" s="177"/>
      <c r="HP67" s="177"/>
      <c r="HQ67" s="177"/>
      <c r="HR67" s="177"/>
      <c r="HS67" s="177"/>
      <c r="HT67" s="177"/>
      <c r="HU67" s="177"/>
      <c r="HV67" s="177"/>
      <c r="HW67" s="177"/>
      <c r="HX67" s="177"/>
      <c r="HY67" s="177"/>
      <c r="HZ67" s="177"/>
      <c r="IA67" s="177"/>
      <c r="IB67" s="177"/>
      <c r="IC67" s="177"/>
      <c r="ID67" s="177"/>
      <c r="IE67" s="177"/>
      <c r="IF67" s="177"/>
      <c r="IG67" s="177"/>
      <c r="IH67" s="177"/>
      <c r="II67" s="177"/>
      <c r="IJ67" s="177"/>
      <c r="IK67" s="177"/>
      <c r="IL67" s="177"/>
      <c r="IM67" s="177"/>
      <c r="IN67" s="177"/>
      <c r="IO67" s="177"/>
      <c r="IP67" s="177"/>
      <c r="IQ67" s="177"/>
    </row>
    <row r="68" spans="18:251" ht="27.75" customHeight="1"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77"/>
      <c r="AX68" s="177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77"/>
      <c r="BT68" s="177"/>
      <c r="BU68" s="177"/>
      <c r="BV68" s="177"/>
      <c r="BW68" s="177"/>
      <c r="BX68" s="177"/>
      <c r="BY68" s="177"/>
      <c r="BZ68" s="177"/>
      <c r="CA68" s="177"/>
      <c r="CB68" s="177"/>
      <c r="CC68" s="177"/>
      <c r="CD68" s="177"/>
      <c r="CE68" s="177"/>
      <c r="CF68" s="177"/>
      <c r="CG68" s="177"/>
      <c r="CH68" s="177"/>
      <c r="CI68" s="177"/>
      <c r="CJ68" s="177"/>
      <c r="CK68" s="177"/>
      <c r="CL68" s="177"/>
      <c r="CM68" s="177"/>
      <c r="CN68" s="177"/>
      <c r="CO68" s="177"/>
      <c r="CP68" s="177"/>
      <c r="CQ68" s="177"/>
      <c r="CR68" s="177"/>
      <c r="CS68" s="177"/>
      <c r="CT68" s="177"/>
      <c r="CU68" s="177"/>
      <c r="CV68" s="177"/>
      <c r="CW68" s="177"/>
      <c r="CX68" s="177"/>
      <c r="CY68" s="177"/>
      <c r="CZ68" s="177"/>
      <c r="DA68" s="177"/>
      <c r="DB68" s="177"/>
      <c r="DC68" s="177"/>
      <c r="DD68" s="177"/>
      <c r="DE68" s="177"/>
      <c r="DF68" s="177"/>
      <c r="DG68" s="177"/>
      <c r="DH68" s="177"/>
      <c r="DI68" s="177"/>
      <c r="DJ68" s="177"/>
      <c r="DK68" s="177"/>
      <c r="DL68" s="177"/>
      <c r="DM68" s="177"/>
      <c r="DN68" s="177"/>
      <c r="DO68" s="177"/>
      <c r="DP68" s="177"/>
      <c r="DQ68" s="177"/>
      <c r="DR68" s="177"/>
      <c r="DS68" s="177"/>
      <c r="DT68" s="177"/>
      <c r="DU68" s="177"/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G68" s="177"/>
      <c r="EH68" s="177"/>
      <c r="EI68" s="177"/>
      <c r="EJ68" s="177"/>
      <c r="EK68" s="177"/>
      <c r="EL68" s="177"/>
      <c r="EM68" s="177"/>
      <c r="EN68" s="177"/>
      <c r="EO68" s="177"/>
      <c r="EP68" s="177"/>
      <c r="EQ68" s="177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FB68" s="177"/>
      <c r="FC68" s="177"/>
      <c r="FD68" s="177"/>
      <c r="FE68" s="177"/>
      <c r="FF68" s="177"/>
      <c r="FG68" s="177"/>
      <c r="FH68" s="177"/>
      <c r="FI68" s="177"/>
      <c r="FJ68" s="177"/>
      <c r="FK68" s="177"/>
      <c r="FL68" s="177"/>
      <c r="FM68" s="177"/>
      <c r="FN68" s="177"/>
      <c r="FO68" s="177"/>
      <c r="FP68" s="177"/>
      <c r="FQ68" s="177"/>
      <c r="FR68" s="177"/>
      <c r="FS68" s="177"/>
      <c r="FT68" s="177"/>
      <c r="FU68" s="177"/>
      <c r="FV68" s="177"/>
      <c r="FW68" s="177"/>
      <c r="FX68" s="177"/>
      <c r="FY68" s="177"/>
      <c r="FZ68" s="177"/>
      <c r="GA68" s="177"/>
      <c r="GB68" s="177"/>
      <c r="GC68" s="177"/>
      <c r="GD68" s="177"/>
      <c r="GE68" s="177"/>
      <c r="GF68" s="177"/>
      <c r="GG68" s="177"/>
      <c r="GH68" s="177"/>
      <c r="GI68" s="177"/>
      <c r="GJ68" s="177"/>
      <c r="GK68" s="177"/>
      <c r="GL68" s="177"/>
      <c r="GM68" s="177"/>
      <c r="GN68" s="177"/>
      <c r="GO68" s="177"/>
      <c r="GP68" s="177"/>
      <c r="GQ68" s="177"/>
      <c r="GR68" s="177"/>
      <c r="GS68" s="177"/>
      <c r="GT68" s="177"/>
      <c r="GU68" s="177"/>
      <c r="GV68" s="177"/>
      <c r="GW68" s="177"/>
      <c r="GX68" s="177"/>
      <c r="GY68" s="177"/>
      <c r="GZ68" s="177"/>
      <c r="HA68" s="177"/>
      <c r="HB68" s="177"/>
      <c r="HC68" s="177"/>
      <c r="HD68" s="177"/>
      <c r="HE68" s="177"/>
      <c r="HF68" s="177"/>
      <c r="HG68" s="177"/>
      <c r="HH68" s="177"/>
      <c r="HI68" s="177"/>
      <c r="HJ68" s="177"/>
      <c r="HK68" s="177"/>
      <c r="HL68" s="177"/>
      <c r="HM68" s="177"/>
      <c r="HN68" s="177"/>
      <c r="HO68" s="177"/>
      <c r="HP68" s="177"/>
      <c r="HQ68" s="177"/>
      <c r="HR68" s="177"/>
      <c r="HS68" s="177"/>
      <c r="HT68" s="177"/>
      <c r="HU68" s="177"/>
      <c r="HV68" s="177"/>
      <c r="HW68" s="177"/>
      <c r="HX68" s="177"/>
      <c r="HY68" s="177"/>
      <c r="HZ68" s="177"/>
      <c r="IA68" s="177"/>
      <c r="IB68" s="177"/>
      <c r="IC68" s="177"/>
      <c r="ID68" s="177"/>
      <c r="IE68" s="177"/>
      <c r="IF68" s="177"/>
      <c r="IG68" s="177"/>
      <c r="IH68" s="177"/>
      <c r="II68" s="177"/>
      <c r="IJ68" s="177"/>
      <c r="IK68" s="177"/>
      <c r="IL68" s="177"/>
      <c r="IM68" s="177"/>
      <c r="IN68" s="177"/>
      <c r="IO68" s="177"/>
      <c r="IP68" s="177"/>
      <c r="IQ68" s="177"/>
    </row>
    <row r="69" spans="18:251" ht="27.75" customHeight="1"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177"/>
      <c r="FJ69" s="177"/>
      <c r="FK69" s="177"/>
      <c r="FL69" s="177"/>
      <c r="FM69" s="177"/>
      <c r="FN69" s="177"/>
      <c r="FO69" s="177"/>
      <c r="FP69" s="177"/>
      <c r="FQ69" s="177"/>
      <c r="FR69" s="177"/>
      <c r="FS69" s="177"/>
      <c r="FT69" s="177"/>
      <c r="FU69" s="177"/>
      <c r="FV69" s="177"/>
      <c r="FW69" s="177"/>
      <c r="FX69" s="177"/>
      <c r="FY69" s="177"/>
      <c r="FZ69" s="177"/>
      <c r="GA69" s="177"/>
      <c r="GB69" s="177"/>
      <c r="GC69" s="177"/>
      <c r="GD69" s="177"/>
      <c r="GE69" s="177"/>
      <c r="GF69" s="177"/>
      <c r="GG69" s="177"/>
      <c r="GH69" s="177"/>
      <c r="GI69" s="177"/>
      <c r="GJ69" s="177"/>
      <c r="GK69" s="177"/>
      <c r="GL69" s="177"/>
      <c r="GM69" s="177"/>
      <c r="GN69" s="177"/>
      <c r="GO69" s="177"/>
      <c r="GP69" s="177"/>
      <c r="GQ69" s="177"/>
      <c r="GR69" s="177"/>
      <c r="GS69" s="177"/>
      <c r="GT69" s="177"/>
      <c r="GU69" s="177"/>
      <c r="GV69" s="177"/>
      <c r="GW69" s="177"/>
      <c r="GX69" s="177"/>
      <c r="GY69" s="177"/>
      <c r="GZ69" s="177"/>
      <c r="HA69" s="177"/>
      <c r="HB69" s="177"/>
      <c r="HC69" s="177"/>
      <c r="HD69" s="177"/>
      <c r="HE69" s="177"/>
      <c r="HF69" s="177"/>
      <c r="HG69" s="177"/>
      <c r="HH69" s="177"/>
      <c r="HI69" s="177"/>
      <c r="HJ69" s="177"/>
      <c r="HK69" s="177"/>
      <c r="HL69" s="177"/>
      <c r="HM69" s="177"/>
      <c r="HN69" s="177"/>
      <c r="HO69" s="177"/>
      <c r="HP69" s="177"/>
      <c r="HQ69" s="177"/>
      <c r="HR69" s="177"/>
      <c r="HS69" s="177"/>
      <c r="HT69" s="177"/>
      <c r="HU69" s="177"/>
      <c r="HV69" s="177"/>
      <c r="HW69" s="177"/>
      <c r="HX69" s="177"/>
      <c r="HY69" s="177"/>
      <c r="HZ69" s="177"/>
      <c r="IA69" s="177"/>
      <c r="IB69" s="177"/>
      <c r="IC69" s="177"/>
      <c r="ID69" s="177"/>
      <c r="IE69" s="177"/>
      <c r="IF69" s="177"/>
      <c r="IG69" s="177"/>
      <c r="IH69" s="177"/>
      <c r="II69" s="177"/>
      <c r="IJ69" s="177"/>
      <c r="IK69" s="177"/>
      <c r="IL69" s="177"/>
      <c r="IM69" s="177"/>
      <c r="IN69" s="177"/>
      <c r="IO69" s="177"/>
      <c r="IP69" s="177"/>
      <c r="IQ69" s="177"/>
    </row>
    <row r="70" spans="18:251" ht="27.75" customHeight="1"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  <c r="FF70" s="177"/>
      <c r="FG70" s="177"/>
      <c r="FH70" s="177"/>
      <c r="FI70" s="177"/>
      <c r="FJ70" s="177"/>
      <c r="FK70" s="177"/>
      <c r="FL70" s="177"/>
      <c r="FM70" s="177"/>
      <c r="FN70" s="177"/>
      <c r="FO70" s="177"/>
      <c r="FP70" s="177"/>
      <c r="FQ70" s="177"/>
      <c r="FR70" s="177"/>
      <c r="FS70" s="177"/>
      <c r="FT70" s="177"/>
      <c r="FU70" s="177"/>
      <c r="FV70" s="177"/>
      <c r="FW70" s="177"/>
      <c r="FX70" s="177"/>
      <c r="FY70" s="177"/>
      <c r="FZ70" s="177"/>
      <c r="GA70" s="177"/>
      <c r="GB70" s="177"/>
      <c r="GC70" s="177"/>
      <c r="GD70" s="177"/>
      <c r="GE70" s="177"/>
      <c r="GF70" s="177"/>
      <c r="GG70" s="177"/>
      <c r="GH70" s="177"/>
      <c r="GI70" s="177"/>
      <c r="GJ70" s="177"/>
      <c r="GK70" s="177"/>
      <c r="GL70" s="177"/>
      <c r="GM70" s="177"/>
      <c r="GN70" s="177"/>
      <c r="GO70" s="177"/>
      <c r="GP70" s="177"/>
      <c r="GQ70" s="177"/>
      <c r="GR70" s="177"/>
      <c r="GS70" s="177"/>
      <c r="GT70" s="177"/>
      <c r="GU70" s="177"/>
      <c r="GV70" s="177"/>
      <c r="GW70" s="177"/>
      <c r="GX70" s="177"/>
      <c r="GY70" s="177"/>
      <c r="GZ70" s="177"/>
      <c r="HA70" s="177"/>
      <c r="HB70" s="177"/>
      <c r="HC70" s="177"/>
      <c r="HD70" s="177"/>
      <c r="HE70" s="177"/>
      <c r="HF70" s="177"/>
      <c r="HG70" s="177"/>
      <c r="HH70" s="177"/>
      <c r="HI70" s="177"/>
      <c r="HJ70" s="177"/>
      <c r="HK70" s="177"/>
      <c r="HL70" s="177"/>
      <c r="HM70" s="177"/>
      <c r="HN70" s="177"/>
      <c r="HO70" s="177"/>
      <c r="HP70" s="177"/>
      <c r="HQ70" s="177"/>
      <c r="HR70" s="177"/>
      <c r="HS70" s="177"/>
      <c r="HT70" s="177"/>
      <c r="HU70" s="177"/>
      <c r="HV70" s="177"/>
      <c r="HW70" s="177"/>
      <c r="HX70" s="177"/>
      <c r="HY70" s="177"/>
      <c r="HZ70" s="177"/>
      <c r="IA70" s="177"/>
      <c r="IB70" s="177"/>
      <c r="IC70" s="177"/>
      <c r="ID70" s="177"/>
      <c r="IE70" s="177"/>
      <c r="IF70" s="177"/>
      <c r="IG70" s="177"/>
      <c r="IH70" s="177"/>
      <c r="II70" s="177"/>
      <c r="IJ70" s="177"/>
      <c r="IK70" s="177"/>
      <c r="IL70" s="177"/>
      <c r="IM70" s="177"/>
      <c r="IN70" s="177"/>
      <c r="IO70" s="177"/>
      <c r="IP70" s="177"/>
      <c r="IQ70" s="177"/>
    </row>
    <row r="71" spans="18:251" ht="27.75" customHeight="1"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7"/>
      <c r="BT71" s="177"/>
      <c r="BU71" s="177"/>
      <c r="BV71" s="177"/>
      <c r="BW71" s="177"/>
      <c r="BX71" s="177"/>
      <c r="BY71" s="177"/>
      <c r="BZ71" s="177"/>
      <c r="CA71" s="177"/>
      <c r="CB71" s="177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7"/>
      <c r="CN71" s="177"/>
      <c r="CO71" s="177"/>
      <c r="CP71" s="177"/>
      <c r="CQ71" s="177"/>
      <c r="CR71" s="177"/>
      <c r="CS71" s="177"/>
      <c r="CT71" s="177"/>
      <c r="CU71" s="177"/>
      <c r="CV71" s="177"/>
      <c r="CW71" s="177"/>
      <c r="CX71" s="177"/>
      <c r="CY71" s="177"/>
      <c r="CZ71" s="177"/>
      <c r="DA71" s="177"/>
      <c r="DB71" s="177"/>
      <c r="DC71" s="177"/>
      <c r="DD71" s="177"/>
      <c r="DE71" s="177"/>
      <c r="DF71" s="177"/>
      <c r="DG71" s="177"/>
      <c r="DH71" s="177"/>
      <c r="DI71" s="177"/>
      <c r="DJ71" s="177"/>
      <c r="DK71" s="177"/>
      <c r="DL71" s="177"/>
      <c r="DM71" s="177"/>
      <c r="DN71" s="177"/>
      <c r="DO71" s="177"/>
      <c r="DP71" s="177"/>
      <c r="DQ71" s="177"/>
      <c r="DR71" s="177"/>
      <c r="DS71" s="177"/>
      <c r="DT71" s="177"/>
      <c r="DU71" s="177"/>
      <c r="DV71" s="177"/>
      <c r="DW71" s="177"/>
      <c r="DX71" s="177"/>
      <c r="DY71" s="177"/>
      <c r="DZ71" s="177"/>
      <c r="EA71" s="177"/>
      <c r="EB71" s="177"/>
      <c r="EC71" s="177"/>
      <c r="ED71" s="177"/>
      <c r="EE71" s="177"/>
      <c r="EF71" s="177"/>
      <c r="EG71" s="177"/>
      <c r="EH71" s="177"/>
      <c r="EI71" s="177"/>
      <c r="EJ71" s="177"/>
      <c r="EK71" s="177"/>
      <c r="EL71" s="177"/>
      <c r="EM71" s="177"/>
      <c r="EN71" s="177"/>
      <c r="EO71" s="177"/>
      <c r="EP71" s="177"/>
      <c r="EQ71" s="177"/>
      <c r="ER71" s="177"/>
      <c r="ES71" s="177"/>
      <c r="ET71" s="177"/>
      <c r="EU71" s="177"/>
      <c r="EV71" s="177"/>
      <c r="EW71" s="177"/>
      <c r="EX71" s="177"/>
      <c r="EY71" s="177"/>
      <c r="EZ71" s="177"/>
      <c r="FA71" s="177"/>
      <c r="FB71" s="177"/>
      <c r="FC71" s="177"/>
      <c r="FD71" s="177"/>
      <c r="FE71" s="177"/>
      <c r="FF71" s="177"/>
      <c r="FG71" s="177"/>
      <c r="FH71" s="177"/>
      <c r="FI71" s="177"/>
      <c r="FJ71" s="177"/>
      <c r="FK71" s="177"/>
      <c r="FL71" s="177"/>
      <c r="FM71" s="177"/>
      <c r="FN71" s="177"/>
      <c r="FO71" s="177"/>
      <c r="FP71" s="177"/>
      <c r="FQ71" s="177"/>
      <c r="FR71" s="177"/>
      <c r="FS71" s="177"/>
      <c r="FT71" s="177"/>
      <c r="FU71" s="177"/>
      <c r="FV71" s="177"/>
      <c r="FW71" s="177"/>
      <c r="FX71" s="177"/>
      <c r="FY71" s="177"/>
      <c r="FZ71" s="177"/>
      <c r="GA71" s="177"/>
      <c r="GB71" s="177"/>
      <c r="GC71" s="177"/>
      <c r="GD71" s="177"/>
      <c r="GE71" s="177"/>
      <c r="GF71" s="177"/>
      <c r="GG71" s="177"/>
      <c r="GH71" s="177"/>
      <c r="GI71" s="177"/>
      <c r="GJ71" s="177"/>
      <c r="GK71" s="177"/>
      <c r="GL71" s="177"/>
      <c r="GM71" s="177"/>
      <c r="GN71" s="177"/>
      <c r="GO71" s="177"/>
      <c r="GP71" s="177"/>
      <c r="GQ71" s="177"/>
      <c r="GR71" s="177"/>
      <c r="GS71" s="177"/>
      <c r="GT71" s="177"/>
      <c r="GU71" s="177"/>
      <c r="GV71" s="177"/>
      <c r="GW71" s="177"/>
      <c r="GX71" s="177"/>
      <c r="GY71" s="177"/>
      <c r="GZ71" s="177"/>
      <c r="HA71" s="177"/>
      <c r="HB71" s="177"/>
      <c r="HC71" s="177"/>
      <c r="HD71" s="177"/>
      <c r="HE71" s="177"/>
      <c r="HF71" s="177"/>
      <c r="HG71" s="177"/>
      <c r="HH71" s="177"/>
      <c r="HI71" s="177"/>
      <c r="HJ71" s="177"/>
      <c r="HK71" s="177"/>
      <c r="HL71" s="177"/>
      <c r="HM71" s="177"/>
      <c r="HN71" s="177"/>
      <c r="HO71" s="177"/>
      <c r="HP71" s="177"/>
      <c r="HQ71" s="177"/>
      <c r="HR71" s="177"/>
      <c r="HS71" s="177"/>
      <c r="HT71" s="177"/>
      <c r="HU71" s="177"/>
      <c r="HV71" s="177"/>
      <c r="HW71" s="177"/>
      <c r="HX71" s="177"/>
      <c r="HY71" s="177"/>
      <c r="HZ71" s="177"/>
      <c r="IA71" s="177"/>
      <c r="IB71" s="177"/>
      <c r="IC71" s="177"/>
      <c r="ID71" s="177"/>
      <c r="IE71" s="177"/>
      <c r="IF71" s="177"/>
      <c r="IG71" s="177"/>
      <c r="IH71" s="177"/>
      <c r="II71" s="177"/>
      <c r="IJ71" s="177"/>
      <c r="IK71" s="177"/>
      <c r="IL71" s="177"/>
      <c r="IM71" s="177"/>
      <c r="IN71" s="177"/>
      <c r="IO71" s="177"/>
      <c r="IP71" s="177"/>
      <c r="IQ71" s="177"/>
    </row>
    <row r="72" spans="18:251" ht="27.75" customHeight="1"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  <c r="FB72" s="177"/>
      <c r="FC72" s="177"/>
      <c r="FD72" s="177"/>
      <c r="FE72" s="177"/>
      <c r="FF72" s="177"/>
      <c r="FG72" s="177"/>
      <c r="FH72" s="177"/>
      <c r="FI72" s="177"/>
      <c r="FJ72" s="177"/>
      <c r="FK72" s="177"/>
      <c r="FL72" s="177"/>
      <c r="FM72" s="177"/>
      <c r="FN72" s="177"/>
      <c r="FO72" s="177"/>
      <c r="FP72" s="177"/>
      <c r="FQ72" s="177"/>
      <c r="FR72" s="177"/>
      <c r="FS72" s="177"/>
      <c r="FT72" s="177"/>
      <c r="FU72" s="177"/>
      <c r="FV72" s="177"/>
      <c r="FW72" s="177"/>
      <c r="FX72" s="177"/>
      <c r="FY72" s="177"/>
      <c r="FZ72" s="177"/>
      <c r="GA72" s="177"/>
      <c r="GB72" s="177"/>
      <c r="GC72" s="177"/>
      <c r="GD72" s="177"/>
      <c r="GE72" s="177"/>
      <c r="GF72" s="177"/>
      <c r="GG72" s="177"/>
      <c r="GH72" s="177"/>
      <c r="GI72" s="177"/>
      <c r="GJ72" s="177"/>
      <c r="GK72" s="177"/>
      <c r="GL72" s="177"/>
      <c r="GM72" s="177"/>
      <c r="GN72" s="177"/>
      <c r="GO72" s="177"/>
      <c r="GP72" s="177"/>
      <c r="GQ72" s="177"/>
      <c r="GR72" s="177"/>
      <c r="GS72" s="177"/>
      <c r="GT72" s="177"/>
      <c r="GU72" s="177"/>
      <c r="GV72" s="177"/>
      <c r="GW72" s="177"/>
      <c r="GX72" s="177"/>
      <c r="GY72" s="177"/>
      <c r="GZ72" s="177"/>
      <c r="HA72" s="177"/>
      <c r="HB72" s="177"/>
      <c r="HC72" s="177"/>
      <c r="HD72" s="177"/>
      <c r="HE72" s="177"/>
      <c r="HF72" s="177"/>
      <c r="HG72" s="177"/>
      <c r="HH72" s="177"/>
      <c r="HI72" s="177"/>
      <c r="HJ72" s="177"/>
      <c r="HK72" s="177"/>
      <c r="HL72" s="177"/>
      <c r="HM72" s="177"/>
      <c r="HN72" s="177"/>
      <c r="HO72" s="177"/>
      <c r="HP72" s="177"/>
      <c r="HQ72" s="177"/>
      <c r="HR72" s="177"/>
      <c r="HS72" s="177"/>
      <c r="HT72" s="177"/>
      <c r="HU72" s="177"/>
      <c r="HV72" s="177"/>
      <c r="HW72" s="177"/>
      <c r="HX72" s="177"/>
      <c r="HY72" s="177"/>
      <c r="HZ72" s="177"/>
      <c r="IA72" s="177"/>
      <c r="IB72" s="177"/>
      <c r="IC72" s="177"/>
      <c r="ID72" s="177"/>
      <c r="IE72" s="177"/>
      <c r="IF72" s="177"/>
      <c r="IG72" s="177"/>
      <c r="IH72" s="177"/>
      <c r="II72" s="177"/>
      <c r="IJ72" s="177"/>
      <c r="IK72" s="177"/>
      <c r="IL72" s="177"/>
      <c r="IM72" s="177"/>
      <c r="IN72" s="177"/>
      <c r="IO72" s="177"/>
      <c r="IP72" s="177"/>
      <c r="IQ72" s="177"/>
    </row>
    <row r="73" spans="18:251" ht="27.75" customHeight="1"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7"/>
      <c r="FH73" s="177"/>
      <c r="FI73" s="177"/>
      <c r="FJ73" s="177"/>
      <c r="FK73" s="177"/>
      <c r="FL73" s="177"/>
      <c r="FM73" s="177"/>
      <c r="FN73" s="177"/>
      <c r="FO73" s="177"/>
      <c r="FP73" s="177"/>
      <c r="FQ73" s="177"/>
      <c r="FR73" s="177"/>
      <c r="FS73" s="177"/>
      <c r="FT73" s="177"/>
      <c r="FU73" s="177"/>
      <c r="FV73" s="177"/>
      <c r="FW73" s="177"/>
      <c r="FX73" s="177"/>
      <c r="FY73" s="177"/>
      <c r="FZ73" s="177"/>
      <c r="GA73" s="177"/>
      <c r="GB73" s="177"/>
      <c r="GC73" s="177"/>
      <c r="GD73" s="177"/>
      <c r="GE73" s="177"/>
      <c r="GF73" s="177"/>
      <c r="GG73" s="177"/>
      <c r="GH73" s="177"/>
      <c r="GI73" s="177"/>
      <c r="GJ73" s="177"/>
      <c r="GK73" s="177"/>
      <c r="GL73" s="177"/>
      <c r="GM73" s="177"/>
      <c r="GN73" s="177"/>
      <c r="GO73" s="177"/>
      <c r="GP73" s="177"/>
      <c r="GQ73" s="177"/>
      <c r="GR73" s="177"/>
      <c r="GS73" s="177"/>
      <c r="GT73" s="177"/>
      <c r="GU73" s="177"/>
      <c r="GV73" s="177"/>
      <c r="GW73" s="177"/>
      <c r="GX73" s="177"/>
      <c r="GY73" s="177"/>
      <c r="GZ73" s="177"/>
      <c r="HA73" s="177"/>
      <c r="HB73" s="177"/>
      <c r="HC73" s="177"/>
      <c r="HD73" s="177"/>
      <c r="HE73" s="177"/>
      <c r="HF73" s="177"/>
      <c r="HG73" s="177"/>
      <c r="HH73" s="177"/>
      <c r="HI73" s="177"/>
      <c r="HJ73" s="177"/>
      <c r="HK73" s="177"/>
      <c r="HL73" s="177"/>
      <c r="HM73" s="177"/>
      <c r="HN73" s="177"/>
      <c r="HO73" s="177"/>
      <c r="HP73" s="177"/>
      <c r="HQ73" s="177"/>
      <c r="HR73" s="177"/>
      <c r="HS73" s="177"/>
      <c r="HT73" s="177"/>
      <c r="HU73" s="177"/>
      <c r="HV73" s="177"/>
      <c r="HW73" s="177"/>
      <c r="HX73" s="177"/>
      <c r="HY73" s="177"/>
      <c r="HZ73" s="177"/>
      <c r="IA73" s="177"/>
      <c r="IB73" s="177"/>
      <c r="IC73" s="177"/>
      <c r="ID73" s="177"/>
      <c r="IE73" s="177"/>
      <c r="IF73" s="177"/>
      <c r="IG73" s="177"/>
      <c r="IH73" s="177"/>
      <c r="II73" s="177"/>
      <c r="IJ73" s="177"/>
      <c r="IK73" s="177"/>
      <c r="IL73" s="177"/>
      <c r="IM73" s="177"/>
      <c r="IN73" s="177"/>
      <c r="IO73" s="177"/>
      <c r="IP73" s="177"/>
      <c r="IQ73" s="177"/>
    </row>
    <row r="74" spans="18:251" ht="27.75" customHeight="1"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  <c r="DF74" s="177"/>
      <c r="DG74" s="177"/>
      <c r="DH74" s="177"/>
      <c r="DI74" s="177"/>
      <c r="DJ74" s="177"/>
      <c r="DK74" s="177"/>
      <c r="DL74" s="177"/>
      <c r="DM74" s="177"/>
      <c r="DN74" s="177"/>
      <c r="DO74" s="177"/>
      <c r="DP74" s="177"/>
      <c r="DQ74" s="177"/>
      <c r="DR74" s="177"/>
      <c r="DS74" s="177"/>
      <c r="DT74" s="177"/>
      <c r="DU74" s="177"/>
      <c r="DV74" s="177"/>
      <c r="DW74" s="177"/>
      <c r="DX74" s="177"/>
      <c r="DY74" s="177"/>
      <c r="DZ74" s="177"/>
      <c r="EA74" s="177"/>
      <c r="EB74" s="177"/>
      <c r="EC74" s="177"/>
      <c r="ED74" s="177"/>
      <c r="EE74" s="177"/>
      <c r="EF74" s="177"/>
      <c r="EG74" s="177"/>
      <c r="EH74" s="177"/>
      <c r="EI74" s="177"/>
      <c r="EJ74" s="177"/>
      <c r="EK74" s="177"/>
      <c r="EL74" s="177"/>
      <c r="EM74" s="177"/>
      <c r="EN74" s="177"/>
      <c r="EO74" s="177"/>
      <c r="EP74" s="177"/>
      <c r="EQ74" s="177"/>
      <c r="ER74" s="177"/>
      <c r="ES74" s="177"/>
      <c r="ET74" s="177"/>
      <c r="EU74" s="177"/>
      <c r="EV74" s="177"/>
      <c r="EW74" s="177"/>
      <c r="EX74" s="177"/>
      <c r="EY74" s="177"/>
      <c r="EZ74" s="177"/>
      <c r="FA74" s="177"/>
      <c r="FB74" s="177"/>
      <c r="FC74" s="177"/>
      <c r="FD74" s="177"/>
      <c r="FE74" s="177"/>
      <c r="FF74" s="177"/>
      <c r="FG74" s="177"/>
      <c r="FH74" s="177"/>
      <c r="FI74" s="177"/>
      <c r="FJ74" s="177"/>
      <c r="FK74" s="177"/>
      <c r="FL74" s="177"/>
      <c r="FM74" s="177"/>
      <c r="FN74" s="177"/>
      <c r="FO74" s="177"/>
      <c r="FP74" s="177"/>
      <c r="FQ74" s="177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  <c r="GF74" s="177"/>
      <c r="GG74" s="177"/>
      <c r="GH74" s="177"/>
      <c r="GI74" s="177"/>
      <c r="GJ74" s="177"/>
      <c r="GK74" s="177"/>
      <c r="GL74" s="177"/>
      <c r="GM74" s="177"/>
      <c r="GN74" s="177"/>
      <c r="GO74" s="177"/>
      <c r="GP74" s="177"/>
      <c r="GQ74" s="177"/>
      <c r="GR74" s="177"/>
      <c r="GS74" s="177"/>
      <c r="GT74" s="177"/>
      <c r="GU74" s="177"/>
      <c r="GV74" s="177"/>
      <c r="GW74" s="177"/>
      <c r="GX74" s="177"/>
      <c r="GY74" s="177"/>
      <c r="GZ74" s="177"/>
      <c r="HA74" s="177"/>
      <c r="HB74" s="177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  <c r="IC74" s="177"/>
      <c r="ID74" s="177"/>
      <c r="IE74" s="177"/>
      <c r="IF74" s="177"/>
      <c r="IG74" s="177"/>
      <c r="IH74" s="177"/>
      <c r="II74" s="177"/>
      <c r="IJ74" s="177"/>
      <c r="IK74" s="177"/>
      <c r="IL74" s="177"/>
      <c r="IM74" s="177"/>
      <c r="IN74" s="177"/>
      <c r="IO74" s="177"/>
      <c r="IP74" s="177"/>
      <c r="IQ74" s="177"/>
    </row>
    <row r="75" spans="18:251" ht="27.75" customHeight="1"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77"/>
      <c r="BT75" s="177"/>
      <c r="BU75" s="177"/>
      <c r="BV75" s="177"/>
      <c r="BW75" s="177"/>
      <c r="BX75" s="177"/>
      <c r="BY75" s="177"/>
      <c r="BZ75" s="177"/>
      <c r="CA75" s="177"/>
      <c r="CB75" s="177"/>
      <c r="CC75" s="177"/>
      <c r="CD75" s="177"/>
      <c r="CE75" s="177"/>
      <c r="CF75" s="177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7"/>
      <c r="DA75" s="177"/>
      <c r="DB75" s="177"/>
      <c r="DC75" s="177"/>
      <c r="DD75" s="177"/>
      <c r="DE75" s="177"/>
      <c r="DF75" s="177"/>
      <c r="DG75" s="177"/>
      <c r="DH75" s="177"/>
      <c r="DI75" s="177"/>
      <c r="DJ75" s="177"/>
      <c r="DK75" s="177"/>
      <c r="DL75" s="177"/>
      <c r="DM75" s="177"/>
      <c r="DN75" s="177"/>
      <c r="DO75" s="177"/>
      <c r="DP75" s="177"/>
      <c r="DQ75" s="177"/>
      <c r="DR75" s="177"/>
      <c r="DS75" s="177"/>
      <c r="DT75" s="177"/>
      <c r="DU75" s="177"/>
      <c r="DV75" s="177"/>
      <c r="DW75" s="177"/>
      <c r="DX75" s="177"/>
      <c r="DY75" s="177"/>
      <c r="DZ75" s="177"/>
      <c r="EA75" s="177"/>
      <c r="EB75" s="177"/>
      <c r="EC75" s="177"/>
      <c r="ED75" s="177"/>
      <c r="EE75" s="177"/>
      <c r="EF75" s="177"/>
      <c r="EG75" s="177"/>
      <c r="EH75" s="177"/>
      <c r="EI75" s="177"/>
      <c r="EJ75" s="177"/>
      <c r="EK75" s="177"/>
      <c r="EL75" s="177"/>
      <c r="EM75" s="177"/>
      <c r="EN75" s="177"/>
      <c r="EO75" s="177"/>
      <c r="EP75" s="177"/>
      <c r="EQ75" s="177"/>
      <c r="ER75" s="177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7"/>
      <c r="FF75" s="177"/>
      <c r="FG75" s="177"/>
      <c r="FH75" s="177"/>
      <c r="FI75" s="177"/>
      <c r="FJ75" s="177"/>
      <c r="FK75" s="177"/>
      <c r="FL75" s="177"/>
      <c r="FM75" s="177"/>
      <c r="FN75" s="177"/>
      <c r="FO75" s="177"/>
      <c r="FP75" s="177"/>
      <c r="FQ75" s="177"/>
      <c r="FR75" s="177"/>
      <c r="FS75" s="177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  <c r="GH75" s="177"/>
      <c r="GI75" s="177"/>
      <c r="GJ75" s="177"/>
      <c r="GK75" s="177"/>
      <c r="GL75" s="177"/>
      <c r="GM75" s="177"/>
      <c r="GN75" s="177"/>
      <c r="GO75" s="177"/>
      <c r="GP75" s="177"/>
      <c r="GQ75" s="177"/>
      <c r="GR75" s="177"/>
      <c r="GS75" s="177"/>
      <c r="GT75" s="177"/>
      <c r="GU75" s="177"/>
      <c r="GV75" s="177"/>
      <c r="GW75" s="177"/>
      <c r="GX75" s="177"/>
      <c r="GY75" s="177"/>
      <c r="GZ75" s="177"/>
      <c r="HA75" s="177"/>
      <c r="HB75" s="177"/>
      <c r="HC75" s="177"/>
      <c r="HD75" s="177"/>
      <c r="HE75" s="177"/>
      <c r="HF75" s="177"/>
      <c r="HG75" s="177"/>
      <c r="HH75" s="177"/>
      <c r="HI75" s="177"/>
      <c r="HJ75" s="177"/>
      <c r="HK75" s="177"/>
      <c r="HL75" s="177"/>
      <c r="HM75" s="177"/>
      <c r="HN75" s="177"/>
      <c r="HO75" s="177"/>
      <c r="HP75" s="177"/>
      <c r="HQ75" s="177"/>
      <c r="HR75" s="177"/>
      <c r="HS75" s="177"/>
      <c r="HT75" s="177"/>
      <c r="HU75" s="177"/>
      <c r="HV75" s="177"/>
      <c r="HW75" s="177"/>
      <c r="HX75" s="177"/>
      <c r="HY75" s="177"/>
      <c r="HZ75" s="177"/>
      <c r="IA75" s="177"/>
      <c r="IB75" s="177"/>
      <c r="IC75" s="177"/>
      <c r="ID75" s="177"/>
      <c r="IE75" s="177"/>
      <c r="IF75" s="177"/>
      <c r="IG75" s="177"/>
      <c r="IH75" s="177"/>
      <c r="II75" s="177"/>
      <c r="IJ75" s="177"/>
      <c r="IK75" s="177"/>
      <c r="IL75" s="177"/>
      <c r="IM75" s="177"/>
      <c r="IN75" s="177"/>
      <c r="IO75" s="177"/>
      <c r="IP75" s="177"/>
      <c r="IQ75" s="177"/>
    </row>
    <row r="76" spans="18:251" ht="27.75" customHeight="1"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  <c r="FJ76" s="177"/>
      <c r="FK76" s="177"/>
      <c r="FL76" s="177"/>
      <c r="FM76" s="177"/>
      <c r="FN76" s="177"/>
      <c r="FO76" s="177"/>
      <c r="FP76" s="177"/>
      <c r="FQ76" s="177"/>
      <c r="FR76" s="177"/>
      <c r="FS76" s="177"/>
      <c r="FT76" s="177"/>
      <c r="FU76" s="177"/>
      <c r="FV76" s="177"/>
      <c r="FW76" s="177"/>
      <c r="FX76" s="177"/>
      <c r="FY76" s="177"/>
      <c r="FZ76" s="177"/>
      <c r="GA76" s="177"/>
      <c r="GB76" s="177"/>
      <c r="GC76" s="177"/>
      <c r="GD76" s="177"/>
      <c r="GE76" s="177"/>
      <c r="GF76" s="177"/>
      <c r="GG76" s="177"/>
      <c r="GH76" s="177"/>
      <c r="GI76" s="177"/>
      <c r="GJ76" s="177"/>
      <c r="GK76" s="177"/>
      <c r="GL76" s="177"/>
      <c r="GM76" s="177"/>
      <c r="GN76" s="177"/>
      <c r="GO76" s="177"/>
      <c r="GP76" s="177"/>
      <c r="GQ76" s="177"/>
      <c r="GR76" s="177"/>
      <c r="GS76" s="177"/>
      <c r="GT76" s="177"/>
      <c r="GU76" s="177"/>
      <c r="GV76" s="177"/>
      <c r="GW76" s="177"/>
      <c r="GX76" s="177"/>
      <c r="GY76" s="177"/>
      <c r="GZ76" s="177"/>
      <c r="HA76" s="177"/>
      <c r="HB76" s="177"/>
      <c r="HC76" s="177"/>
      <c r="HD76" s="177"/>
      <c r="HE76" s="177"/>
      <c r="HF76" s="177"/>
      <c r="HG76" s="177"/>
      <c r="HH76" s="177"/>
      <c r="HI76" s="177"/>
      <c r="HJ76" s="177"/>
      <c r="HK76" s="177"/>
      <c r="HL76" s="177"/>
      <c r="HM76" s="177"/>
      <c r="HN76" s="177"/>
      <c r="HO76" s="177"/>
      <c r="HP76" s="177"/>
      <c r="HQ76" s="177"/>
      <c r="HR76" s="177"/>
      <c r="HS76" s="177"/>
      <c r="HT76" s="177"/>
      <c r="HU76" s="177"/>
      <c r="HV76" s="177"/>
      <c r="HW76" s="177"/>
      <c r="HX76" s="177"/>
      <c r="HY76" s="177"/>
      <c r="HZ76" s="177"/>
      <c r="IA76" s="177"/>
      <c r="IB76" s="177"/>
      <c r="IC76" s="177"/>
      <c r="ID76" s="177"/>
      <c r="IE76" s="177"/>
      <c r="IF76" s="177"/>
      <c r="IG76" s="177"/>
      <c r="IH76" s="177"/>
      <c r="II76" s="177"/>
      <c r="IJ76" s="177"/>
      <c r="IK76" s="177"/>
      <c r="IL76" s="177"/>
      <c r="IM76" s="177"/>
      <c r="IN76" s="177"/>
      <c r="IO76" s="177"/>
      <c r="IP76" s="177"/>
      <c r="IQ76" s="177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3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110" zoomScaleSheetLayoutView="110" workbookViewId="0" topLeftCell="A1">
      <selection activeCell="F19" sqref="F19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21"/>
      <c r="B1" s="42"/>
      <c r="C1" s="42"/>
      <c r="D1" s="42"/>
      <c r="E1" s="42"/>
      <c r="F1" s="113" t="s">
        <v>113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</row>
    <row r="2" spans="1:253" ht="18.75" customHeight="1">
      <c r="A2" s="44" t="s">
        <v>114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5" customHeight="1">
      <c r="A3" s="114" t="s">
        <v>2</v>
      </c>
      <c r="B3" s="114"/>
      <c r="C3" s="115"/>
      <c r="D3" s="116"/>
      <c r="E3" s="109"/>
      <c r="F3" s="57" t="s">
        <v>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2" ht="14.25" customHeight="1">
      <c r="A4" s="64" t="s">
        <v>115</v>
      </c>
      <c r="B4" s="64"/>
      <c r="C4" s="64" t="s">
        <v>116</v>
      </c>
      <c r="D4" s="64"/>
      <c r="E4" s="64"/>
      <c r="F4" s="64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</row>
    <row r="5" spans="1:252" ht="14.25" customHeight="1">
      <c r="A5" s="64" t="s">
        <v>6</v>
      </c>
      <c r="B5" s="64" t="s">
        <v>117</v>
      </c>
      <c r="C5" s="118" t="s">
        <v>8</v>
      </c>
      <c r="D5" s="69" t="s">
        <v>117</v>
      </c>
      <c r="E5" s="118" t="s">
        <v>9</v>
      </c>
      <c r="F5" s="64" t="s">
        <v>117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</row>
    <row r="6" spans="1:252" ht="14.25" customHeight="1">
      <c r="A6" s="119" t="s">
        <v>118</v>
      </c>
      <c r="B6" s="75">
        <v>1550.42</v>
      </c>
      <c r="C6" s="120" t="s">
        <v>11</v>
      </c>
      <c r="D6" s="75">
        <v>1550.42</v>
      </c>
      <c r="E6" s="121" t="s">
        <v>12</v>
      </c>
      <c r="F6" s="75">
        <v>680.42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</row>
    <row r="7" spans="1:252" ht="14.25" customHeight="1">
      <c r="A7" s="119" t="s">
        <v>119</v>
      </c>
      <c r="B7" s="75">
        <v>2759.4</v>
      </c>
      <c r="C7" s="122" t="s">
        <v>14</v>
      </c>
      <c r="D7" s="123">
        <v>0</v>
      </c>
      <c r="E7" s="122" t="s">
        <v>15</v>
      </c>
      <c r="F7" s="75">
        <v>612.56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</row>
    <row r="8" spans="1:252" ht="14.25" customHeight="1">
      <c r="A8" s="122" t="s">
        <v>120</v>
      </c>
      <c r="B8" s="75">
        <v>0</v>
      </c>
      <c r="C8" s="120" t="s">
        <v>17</v>
      </c>
      <c r="D8" s="124">
        <v>0</v>
      </c>
      <c r="E8" s="121" t="s">
        <v>18</v>
      </c>
      <c r="F8" s="124">
        <v>67.86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</row>
    <row r="9" spans="1:252" ht="14.25" customHeight="1">
      <c r="A9" s="125"/>
      <c r="B9" s="75"/>
      <c r="C9" s="120" t="s">
        <v>20</v>
      </c>
      <c r="D9" s="124">
        <v>0</v>
      </c>
      <c r="E9" s="126" t="s">
        <v>21</v>
      </c>
      <c r="F9" s="75">
        <v>27053.37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</row>
    <row r="10" spans="1:252" ht="14.25" customHeight="1">
      <c r="A10" s="125"/>
      <c r="B10" s="75"/>
      <c r="C10" s="120" t="s">
        <v>23</v>
      </c>
      <c r="D10" s="124">
        <v>0</v>
      </c>
      <c r="E10" s="126" t="s">
        <v>24</v>
      </c>
      <c r="F10" s="123">
        <v>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</row>
    <row r="11" spans="1:252" ht="14.25" customHeight="1">
      <c r="A11" s="125"/>
      <c r="B11" s="75"/>
      <c r="C11" s="120" t="s">
        <v>26</v>
      </c>
      <c r="D11" s="124">
        <v>0</v>
      </c>
      <c r="E11" s="126" t="s">
        <v>27</v>
      </c>
      <c r="F11" s="124">
        <v>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</row>
    <row r="12" spans="1:252" ht="14.25" customHeight="1">
      <c r="A12" s="125"/>
      <c r="B12" s="127"/>
      <c r="C12" s="120" t="s">
        <v>29</v>
      </c>
      <c r="D12" s="124">
        <v>0</v>
      </c>
      <c r="E12" s="126" t="s">
        <v>30</v>
      </c>
      <c r="F12" s="75">
        <v>0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</row>
    <row r="13" spans="1:252" ht="14.25" customHeight="1">
      <c r="A13" s="125"/>
      <c r="B13" s="75"/>
      <c r="C13" s="120" t="s">
        <v>32</v>
      </c>
      <c r="D13" s="124">
        <v>0</v>
      </c>
      <c r="E13" s="121" t="s">
        <v>33</v>
      </c>
      <c r="F13" s="123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</row>
    <row r="14" spans="1:252" ht="14.25" customHeight="1">
      <c r="A14" s="122"/>
      <c r="B14" s="75"/>
      <c r="C14" s="120" t="s">
        <v>35</v>
      </c>
      <c r="D14" s="124">
        <v>0</v>
      </c>
      <c r="E14" s="126" t="s">
        <v>36</v>
      </c>
      <c r="F14" s="75">
        <v>0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</row>
    <row r="15" spans="1:252" ht="14.25" customHeight="1">
      <c r="A15" s="122"/>
      <c r="B15" s="75"/>
      <c r="C15" s="120" t="s">
        <v>38</v>
      </c>
      <c r="D15" s="124">
        <v>0</v>
      </c>
      <c r="E15" s="121"/>
      <c r="F15" s="128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</row>
    <row r="16" spans="1:252" ht="14.25" customHeight="1">
      <c r="A16" s="122"/>
      <c r="B16" s="75"/>
      <c r="C16" s="120" t="s">
        <v>40</v>
      </c>
      <c r="D16" s="124">
        <v>0</v>
      </c>
      <c r="E16" s="121"/>
      <c r="F16" s="75"/>
      <c r="G16" s="129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</row>
    <row r="17" spans="1:252" ht="14.25" customHeight="1">
      <c r="A17" s="122"/>
      <c r="B17" s="75"/>
      <c r="C17" s="120" t="s">
        <v>42</v>
      </c>
      <c r="D17" s="124">
        <v>0</v>
      </c>
      <c r="E17" s="121"/>
      <c r="F17" s="75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</row>
    <row r="18" spans="1:252" ht="14.25" customHeight="1">
      <c r="A18" s="122"/>
      <c r="B18" s="127"/>
      <c r="C18" s="120" t="s">
        <v>44</v>
      </c>
      <c r="D18" s="124">
        <v>0</v>
      </c>
      <c r="E18" s="130"/>
      <c r="F18" s="12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</row>
    <row r="19" spans="1:252" ht="14.25" customHeight="1">
      <c r="A19" s="125"/>
      <c r="B19" s="127"/>
      <c r="C19" s="120" t="s">
        <v>45</v>
      </c>
      <c r="D19" s="75">
        <v>0</v>
      </c>
      <c r="E19" s="130"/>
      <c r="F19" s="12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</row>
    <row r="20" spans="1:252" ht="14.25" customHeight="1">
      <c r="A20" s="125"/>
      <c r="B20" s="131"/>
      <c r="C20" s="122" t="s">
        <v>46</v>
      </c>
      <c r="D20" s="128">
        <v>0</v>
      </c>
      <c r="E20" s="132"/>
      <c r="F20" s="12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</row>
    <row r="21" spans="1:252" ht="14.25" customHeight="1">
      <c r="A21" s="125"/>
      <c r="B21" s="131"/>
      <c r="C21" s="122" t="s">
        <v>47</v>
      </c>
      <c r="D21" s="124">
        <v>0</v>
      </c>
      <c r="E21" s="132"/>
      <c r="F21" s="12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</row>
    <row r="22" spans="1:252" ht="14.25" customHeight="1">
      <c r="A22" s="125"/>
      <c r="B22" s="131"/>
      <c r="C22" s="120" t="s">
        <v>48</v>
      </c>
      <c r="D22" s="124">
        <v>0</v>
      </c>
      <c r="E22" s="130"/>
      <c r="F22" s="131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</row>
    <row r="23" spans="1:252" ht="14.25" customHeight="1">
      <c r="A23" s="125"/>
      <c r="B23" s="127"/>
      <c r="C23" s="120" t="s">
        <v>49</v>
      </c>
      <c r="D23" s="75">
        <v>0</v>
      </c>
      <c r="E23" s="130"/>
      <c r="F23" s="131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</row>
    <row r="24" spans="1:252" ht="14.25" customHeight="1">
      <c r="A24" s="125"/>
      <c r="B24" s="131"/>
      <c r="C24" s="122" t="s">
        <v>50</v>
      </c>
      <c r="D24" s="123">
        <v>0</v>
      </c>
      <c r="E24" s="132"/>
      <c r="F24" s="131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</row>
    <row r="25" spans="1:252" ht="14.25" customHeight="1">
      <c r="A25" s="125"/>
      <c r="B25" s="131"/>
      <c r="C25" s="120" t="s">
        <v>51</v>
      </c>
      <c r="D25" s="133">
        <v>0</v>
      </c>
      <c r="E25" s="130"/>
      <c r="F25" s="131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</row>
    <row r="26" spans="1:252" ht="14.25" customHeight="1">
      <c r="A26" s="125"/>
      <c r="B26" s="127"/>
      <c r="C26" s="122" t="s">
        <v>52</v>
      </c>
      <c r="D26" s="134">
        <v>0</v>
      </c>
      <c r="E26" s="132"/>
      <c r="F26" s="12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</row>
    <row r="27" spans="1:252" ht="14.25" customHeight="1">
      <c r="A27" s="125"/>
      <c r="B27" s="127"/>
      <c r="C27" s="122" t="s">
        <v>53</v>
      </c>
      <c r="D27" s="133">
        <v>23423.97</v>
      </c>
      <c r="E27" s="132"/>
      <c r="F27" s="12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</row>
    <row r="28" spans="1:252" ht="14.25" customHeight="1">
      <c r="A28" s="125"/>
      <c r="B28" s="127"/>
      <c r="C28" s="122" t="s">
        <v>54</v>
      </c>
      <c r="D28" s="133">
        <v>2759.4</v>
      </c>
      <c r="E28" s="132"/>
      <c r="F28" s="12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</row>
    <row r="29" spans="1:252" ht="14.25" customHeight="1">
      <c r="A29" s="125"/>
      <c r="B29" s="127"/>
      <c r="C29" s="122" t="s">
        <v>55</v>
      </c>
      <c r="D29" s="135">
        <v>0</v>
      </c>
      <c r="E29" s="132"/>
      <c r="F29" s="12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57"/>
      <c r="FE29" s="157"/>
      <c r="FF29" s="157"/>
      <c r="FG29" s="157"/>
      <c r="FH29" s="157"/>
      <c r="FI29" s="157"/>
      <c r="FJ29" s="157"/>
      <c r="FK29" s="157"/>
      <c r="FL29" s="157"/>
      <c r="FM29" s="157"/>
      <c r="FN29" s="157"/>
      <c r="FO29" s="157"/>
      <c r="FP29" s="157"/>
      <c r="FQ29" s="157"/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/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  <c r="GQ29" s="157"/>
      <c r="GR29" s="157"/>
      <c r="GS29" s="157"/>
      <c r="GT29" s="157"/>
      <c r="GU29" s="157"/>
      <c r="GV29" s="157"/>
      <c r="GW29" s="157"/>
      <c r="GX29" s="157"/>
      <c r="GY29" s="157"/>
      <c r="GZ29" s="157"/>
      <c r="HA29" s="157"/>
      <c r="HB29" s="157"/>
      <c r="HC29" s="157"/>
      <c r="HD29" s="157"/>
      <c r="HE29" s="157"/>
      <c r="HF29" s="157"/>
      <c r="HG29" s="157"/>
      <c r="HH29" s="157"/>
      <c r="HI29" s="157"/>
      <c r="HJ29" s="157"/>
      <c r="HK29" s="157"/>
      <c r="HL29" s="157"/>
      <c r="HM29" s="157"/>
      <c r="HN29" s="157"/>
      <c r="HO29" s="157"/>
      <c r="HP29" s="157"/>
      <c r="HQ29" s="157"/>
      <c r="HR29" s="157"/>
      <c r="HS29" s="157"/>
      <c r="HT29" s="157"/>
      <c r="HU29" s="157"/>
      <c r="HV29" s="157"/>
      <c r="HW29" s="157"/>
      <c r="HX29" s="157"/>
      <c r="HY29" s="157"/>
      <c r="HZ29" s="157"/>
      <c r="IA29" s="157"/>
      <c r="IB29" s="157"/>
      <c r="IC29" s="157"/>
      <c r="ID29" s="157"/>
      <c r="IE29" s="157"/>
      <c r="IF29" s="157"/>
      <c r="IG29" s="157"/>
      <c r="IH29" s="157"/>
      <c r="II29" s="157"/>
      <c r="IJ29" s="157"/>
      <c r="IK29" s="157"/>
      <c r="IL29" s="157"/>
      <c r="IM29" s="157"/>
      <c r="IN29" s="157"/>
      <c r="IO29" s="157"/>
      <c r="IP29" s="157"/>
      <c r="IQ29" s="157"/>
      <c r="IR29" s="157"/>
    </row>
    <row r="30" spans="1:252" ht="14.25" customHeight="1">
      <c r="A30" s="125"/>
      <c r="B30" s="127"/>
      <c r="C30" s="136" t="s">
        <v>56</v>
      </c>
      <c r="D30" s="135">
        <v>0</v>
      </c>
      <c r="E30" s="137"/>
      <c r="F30" s="12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57"/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/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/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  <c r="GQ30" s="157"/>
      <c r="GR30" s="157"/>
      <c r="GS30" s="157"/>
      <c r="GT30" s="157"/>
      <c r="GU30" s="157"/>
      <c r="GV30" s="157"/>
      <c r="GW30" s="157"/>
      <c r="GX30" s="157"/>
      <c r="GY30" s="157"/>
      <c r="GZ30" s="157"/>
      <c r="HA30" s="157"/>
      <c r="HB30" s="157"/>
      <c r="HC30" s="157"/>
      <c r="HD30" s="157"/>
      <c r="HE30" s="157"/>
      <c r="HF30" s="157"/>
      <c r="HG30" s="157"/>
      <c r="HH30" s="157"/>
      <c r="HI30" s="157"/>
      <c r="HJ30" s="157"/>
      <c r="HK30" s="157"/>
      <c r="HL30" s="157"/>
      <c r="HM30" s="157"/>
      <c r="HN30" s="157"/>
      <c r="HO30" s="157"/>
      <c r="HP30" s="157"/>
      <c r="HQ30" s="157"/>
      <c r="HR30" s="157"/>
      <c r="HS30" s="157"/>
      <c r="HT30" s="157"/>
      <c r="HU30" s="157"/>
      <c r="HV30" s="157"/>
      <c r="HW30" s="157"/>
      <c r="HX30" s="157"/>
      <c r="HY30" s="157"/>
      <c r="HZ30" s="157"/>
      <c r="IA30" s="157"/>
      <c r="IB30" s="157"/>
      <c r="IC30" s="157"/>
      <c r="ID30" s="157"/>
      <c r="IE30" s="157"/>
      <c r="IF30" s="157"/>
      <c r="IG30" s="157"/>
      <c r="IH30" s="157"/>
      <c r="II30" s="157"/>
      <c r="IJ30" s="157"/>
      <c r="IK30" s="157"/>
      <c r="IL30" s="157"/>
      <c r="IM30" s="157"/>
      <c r="IN30" s="157"/>
      <c r="IO30" s="157"/>
      <c r="IP30" s="157"/>
      <c r="IQ30" s="157"/>
      <c r="IR30" s="157"/>
    </row>
    <row r="31" spans="1:252" ht="14.25" customHeight="1">
      <c r="A31" s="138" t="s">
        <v>57</v>
      </c>
      <c r="B31" s="139">
        <f>B6+B7+B8</f>
        <v>4309.82</v>
      </c>
      <c r="C31" s="140"/>
      <c r="D31" s="141" t="s">
        <v>58</v>
      </c>
      <c r="E31" s="140"/>
      <c r="F31" s="142">
        <f>F6+F9+F10+F11+F12+F14</f>
        <v>27733.789999999997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</row>
    <row r="32" spans="1:252" ht="14.25" customHeight="1">
      <c r="A32" s="143" t="s">
        <v>59</v>
      </c>
      <c r="B32" s="144">
        <v>23423.97</v>
      </c>
      <c r="C32" s="140"/>
      <c r="D32" s="141" t="s">
        <v>60</v>
      </c>
      <c r="E32" s="140"/>
      <c r="F32" s="145">
        <f>B36-F31</f>
        <v>0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  <c r="HZ32" s="146"/>
      <c r="IA32" s="146"/>
      <c r="IB32" s="146"/>
      <c r="IC32" s="146"/>
      <c r="ID32" s="146"/>
      <c r="IE32" s="146"/>
      <c r="IF32" s="146"/>
      <c r="IG32" s="146"/>
      <c r="IH32" s="146"/>
      <c r="II32" s="146"/>
      <c r="IJ32" s="146"/>
      <c r="IK32" s="146"/>
      <c r="IL32" s="146"/>
      <c r="IM32" s="146"/>
      <c r="IN32" s="146"/>
      <c r="IO32" s="146"/>
      <c r="IP32" s="146"/>
      <c r="IQ32" s="146"/>
      <c r="IR32" s="146"/>
    </row>
    <row r="33" spans="1:252" ht="14.25" customHeight="1">
      <c r="A33" s="143" t="s">
        <v>121</v>
      </c>
      <c r="B33" s="124">
        <f>B32-B34-B35</f>
        <v>0</v>
      </c>
      <c r="C33" s="147"/>
      <c r="D33" s="147"/>
      <c r="E33" s="148"/>
      <c r="F33" s="127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</row>
    <row r="34" spans="1:252" ht="14.25" customHeight="1">
      <c r="A34" s="143" t="s">
        <v>122</v>
      </c>
      <c r="B34" s="124">
        <v>23423.97</v>
      </c>
      <c r="C34" s="147"/>
      <c r="D34" s="147"/>
      <c r="E34" s="148"/>
      <c r="F34" s="127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</row>
    <row r="35" spans="1:252" ht="14.25" customHeight="1">
      <c r="A35" s="143" t="s">
        <v>123</v>
      </c>
      <c r="B35" s="75">
        <v>0</v>
      </c>
      <c r="C35" s="149"/>
      <c r="D35" s="147"/>
      <c r="E35" s="148"/>
      <c r="F35" s="127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  <c r="IP35" s="150"/>
      <c r="IQ35" s="150"/>
      <c r="IR35" s="150"/>
    </row>
    <row r="36" spans="1:252" ht="14.25" customHeight="1">
      <c r="A36" s="138" t="s">
        <v>61</v>
      </c>
      <c r="B36" s="151">
        <f>B31+B32</f>
        <v>27733.79</v>
      </c>
      <c r="C36" s="140"/>
      <c r="D36" s="141" t="s">
        <v>62</v>
      </c>
      <c r="E36" s="140"/>
      <c r="F36" s="145">
        <f>F31+F32</f>
        <v>27733.789999999997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57"/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/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/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  <c r="GQ36" s="157"/>
      <c r="GR36" s="157"/>
      <c r="GS36" s="157"/>
      <c r="GT36" s="157"/>
      <c r="GU36" s="157"/>
      <c r="GV36" s="157"/>
      <c r="GW36" s="157"/>
      <c r="GX36" s="157"/>
      <c r="GY36" s="157"/>
      <c r="GZ36" s="157"/>
      <c r="HA36" s="157"/>
      <c r="HB36" s="157"/>
      <c r="HC36" s="157"/>
      <c r="HD36" s="157"/>
      <c r="HE36" s="157"/>
      <c r="HF36" s="157"/>
      <c r="HG36" s="157"/>
      <c r="HH36" s="157"/>
      <c r="HI36" s="157"/>
      <c r="HJ36" s="157"/>
      <c r="HK36" s="157"/>
      <c r="HL36" s="157"/>
      <c r="HM36" s="157"/>
      <c r="HN36" s="157"/>
      <c r="HO36" s="157"/>
      <c r="HP36" s="157"/>
      <c r="HQ36" s="157"/>
      <c r="HR36" s="157"/>
      <c r="HS36" s="157"/>
      <c r="HT36" s="157"/>
      <c r="HU36" s="157"/>
      <c r="HV36" s="157"/>
      <c r="HW36" s="157"/>
      <c r="HX36" s="157"/>
      <c r="HY36" s="157"/>
      <c r="HZ36" s="157"/>
      <c r="IA36" s="157"/>
      <c r="IB36" s="157"/>
      <c r="IC36" s="157"/>
      <c r="ID36" s="157"/>
      <c r="IE36" s="157"/>
      <c r="IF36" s="157"/>
      <c r="IG36" s="157"/>
      <c r="IH36" s="157"/>
      <c r="II36" s="157"/>
      <c r="IJ36" s="157"/>
      <c r="IK36" s="157"/>
      <c r="IL36" s="157"/>
      <c r="IM36" s="157"/>
      <c r="IN36" s="157"/>
      <c r="IO36" s="157"/>
      <c r="IP36" s="157"/>
      <c r="IQ36" s="157"/>
      <c r="IR36" s="157"/>
    </row>
    <row r="37" spans="1:252" ht="27.75" customHeight="1">
      <c r="A37" s="152"/>
      <c r="B37" s="153"/>
      <c r="C37" s="152"/>
      <c r="D37" s="153"/>
      <c r="E37" s="152"/>
      <c r="F37" s="152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</row>
    <row r="38" spans="1:252" ht="27.75" customHeight="1">
      <c r="A38" s="155"/>
      <c r="B38" s="156"/>
      <c r="C38" s="156"/>
      <c r="D38" s="156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</row>
    <row r="39" spans="1:252" ht="27.75" customHeight="1">
      <c r="A39" s="156"/>
      <c r="B39" s="156"/>
      <c r="C39" s="156"/>
      <c r="D39" s="156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</row>
    <row r="40" spans="1:252" ht="27.75" customHeight="1">
      <c r="A40" s="156"/>
      <c r="B40" s="156"/>
      <c r="C40" s="156"/>
      <c r="D40" s="156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</row>
    <row r="41" spans="1:252" ht="27.75" customHeight="1">
      <c r="A41" s="156"/>
      <c r="B41" s="156"/>
      <c r="C41" s="156"/>
      <c r="D41" s="156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view="pageBreakPreview" zoomScale="90" zoomScaleSheetLayoutView="90" workbookViewId="0" topLeftCell="A1">
      <selection activeCell="D12" sqref="D12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97.332031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108"/>
      <c r="B1" s="21"/>
      <c r="C1" s="21"/>
      <c r="D1" s="21"/>
      <c r="E1" s="21"/>
      <c r="F1" s="21"/>
      <c r="G1" s="21"/>
      <c r="H1" s="109" t="s">
        <v>124</v>
      </c>
    </row>
    <row r="2" spans="1:8" ht="46.5" customHeight="1">
      <c r="A2" s="44" t="s">
        <v>125</v>
      </c>
      <c r="B2" s="110"/>
      <c r="C2" s="110"/>
      <c r="D2" s="110"/>
      <c r="E2" s="110"/>
      <c r="F2" s="110"/>
      <c r="G2" s="110"/>
      <c r="H2" s="110"/>
    </row>
    <row r="3" spans="1:8" ht="27.75" customHeight="1">
      <c r="A3" s="23" t="s">
        <v>2</v>
      </c>
      <c r="B3" s="23"/>
      <c r="C3" s="23"/>
      <c r="D3" s="24"/>
      <c r="E3" s="24"/>
      <c r="F3" s="24"/>
      <c r="G3" s="24"/>
      <c r="H3" s="104" t="s">
        <v>3</v>
      </c>
    </row>
    <row r="4" spans="1:8" ht="26.25" customHeight="1">
      <c r="A4" s="26" t="s">
        <v>94</v>
      </c>
      <c r="B4" s="82" t="s">
        <v>65</v>
      </c>
      <c r="C4" s="83" t="s">
        <v>95</v>
      </c>
      <c r="D4" s="84" t="s">
        <v>126</v>
      </c>
      <c r="E4" s="85"/>
      <c r="F4" s="85"/>
      <c r="G4" s="85"/>
      <c r="H4" s="86"/>
    </row>
    <row r="5" spans="1:8" ht="26.25" customHeight="1">
      <c r="A5" s="27"/>
      <c r="B5" s="87"/>
      <c r="C5" s="88"/>
      <c r="D5" s="89" t="s">
        <v>73</v>
      </c>
      <c r="E5" s="86" t="s">
        <v>97</v>
      </c>
      <c r="F5" s="90"/>
      <c r="G5" s="86"/>
      <c r="H5" s="27" t="s">
        <v>98</v>
      </c>
    </row>
    <row r="6" spans="1:8" ht="26.25" customHeight="1">
      <c r="A6" s="30"/>
      <c r="B6" s="91"/>
      <c r="C6" s="92"/>
      <c r="D6" s="93"/>
      <c r="E6" s="94" t="s">
        <v>86</v>
      </c>
      <c r="F6" s="111" t="s">
        <v>127</v>
      </c>
      <c r="G6" s="112" t="s">
        <v>128</v>
      </c>
      <c r="H6" s="27"/>
    </row>
    <row r="7" spans="1:8" ht="37.5" customHeight="1">
      <c r="A7" s="96"/>
      <c r="B7" s="96"/>
      <c r="C7" s="96" t="s">
        <v>73</v>
      </c>
      <c r="D7" s="33">
        <v>1550.42</v>
      </c>
      <c r="E7" s="33">
        <v>680.42</v>
      </c>
      <c r="F7" s="32">
        <v>612.56</v>
      </c>
      <c r="G7" s="32">
        <v>67.86</v>
      </c>
      <c r="H7" s="32">
        <v>870</v>
      </c>
    </row>
    <row r="8" spans="1:8" ht="37.5" customHeight="1">
      <c r="A8" s="96" t="s">
        <v>129</v>
      </c>
      <c r="B8" s="96"/>
      <c r="C8" s="96" t="s">
        <v>130</v>
      </c>
      <c r="D8" s="33">
        <v>1550.42</v>
      </c>
      <c r="E8" s="33">
        <v>680.42</v>
      </c>
      <c r="F8" s="32">
        <v>612.56</v>
      </c>
      <c r="G8" s="32">
        <v>67.86</v>
      </c>
      <c r="H8" s="32">
        <v>870</v>
      </c>
    </row>
    <row r="9" spans="1:8" ht="37.5" customHeight="1">
      <c r="A9" s="96" t="s">
        <v>131</v>
      </c>
      <c r="B9" s="96"/>
      <c r="C9" s="96" t="s">
        <v>132</v>
      </c>
      <c r="D9" s="33">
        <v>1550.42</v>
      </c>
      <c r="E9" s="33">
        <v>680.42</v>
      </c>
      <c r="F9" s="32">
        <v>612.56</v>
      </c>
      <c r="G9" s="32">
        <v>67.86</v>
      </c>
      <c r="H9" s="32">
        <v>870</v>
      </c>
    </row>
    <row r="10" spans="1:8" ht="37.5" customHeight="1">
      <c r="A10" s="96" t="s">
        <v>133</v>
      </c>
      <c r="B10" s="96"/>
      <c r="C10" s="96" t="s">
        <v>134</v>
      </c>
      <c r="D10" s="33">
        <v>680.42</v>
      </c>
      <c r="E10" s="33">
        <v>680.42</v>
      </c>
      <c r="F10" s="32">
        <v>612.56</v>
      </c>
      <c r="G10" s="32">
        <v>67.86</v>
      </c>
      <c r="H10" s="32">
        <v>0</v>
      </c>
    </row>
    <row r="11" spans="1:8" ht="37.5" customHeight="1">
      <c r="A11" s="96" t="s">
        <v>135</v>
      </c>
      <c r="B11" s="96" t="s">
        <v>90</v>
      </c>
      <c r="C11" s="96" t="s">
        <v>136</v>
      </c>
      <c r="D11" s="33">
        <v>680.42</v>
      </c>
      <c r="E11" s="33">
        <v>680.42</v>
      </c>
      <c r="F11" s="32">
        <v>612.56</v>
      </c>
      <c r="G11" s="32">
        <v>67.86</v>
      </c>
      <c r="H11" s="32">
        <v>0</v>
      </c>
    </row>
    <row r="12" spans="1:8" ht="37.5" customHeight="1">
      <c r="A12" s="96" t="s">
        <v>137</v>
      </c>
      <c r="B12" s="96"/>
      <c r="C12" s="96" t="s">
        <v>138</v>
      </c>
      <c r="D12" s="33">
        <v>870</v>
      </c>
      <c r="E12" s="33">
        <v>0</v>
      </c>
      <c r="F12" s="32">
        <v>0</v>
      </c>
      <c r="G12" s="32">
        <v>0</v>
      </c>
      <c r="H12" s="32">
        <v>870</v>
      </c>
    </row>
    <row r="13" spans="1:8" ht="37.5" customHeight="1">
      <c r="A13" s="96" t="s">
        <v>139</v>
      </c>
      <c r="B13" s="96" t="s">
        <v>90</v>
      </c>
      <c r="C13" s="96" t="s">
        <v>136</v>
      </c>
      <c r="D13" s="33">
        <v>870</v>
      </c>
      <c r="E13" s="33">
        <v>0</v>
      </c>
      <c r="F13" s="32">
        <v>0</v>
      </c>
      <c r="G13" s="32">
        <v>0</v>
      </c>
      <c r="H13" s="32">
        <v>870</v>
      </c>
    </row>
    <row r="14" spans="1:8" ht="16.5" customHeight="1">
      <c r="A14" s="98"/>
      <c r="B14" s="98"/>
      <c r="F14" s="98"/>
      <c r="G14" s="98"/>
      <c r="H14" s="98"/>
    </row>
    <row r="15" spans="1:8" ht="16.5" customHeight="1">
      <c r="A15" s="98"/>
      <c r="B15" s="98"/>
      <c r="F15" s="98"/>
      <c r="G15" s="98"/>
      <c r="H15" s="98"/>
    </row>
    <row r="16" spans="1:8" ht="9.75" customHeight="1">
      <c r="A16" s="98"/>
      <c r="E16" s="98"/>
      <c r="F16" s="98"/>
      <c r="G16" s="38"/>
      <c r="H16" s="98"/>
    </row>
    <row r="17" spans="1:8" ht="9.75" customHeight="1">
      <c r="A17" s="98"/>
      <c r="F17" s="98"/>
      <c r="G17" s="38"/>
      <c r="H17" s="98"/>
    </row>
    <row r="18" spans="1:8" ht="9.75" customHeight="1">
      <c r="A18" s="98"/>
      <c r="F18" s="98"/>
      <c r="G18" s="98"/>
      <c r="H18" s="98"/>
    </row>
    <row r="19" spans="1:7" ht="9.75" customHeight="1">
      <c r="A19" s="98"/>
      <c r="F19" s="98"/>
      <c r="G19" s="98"/>
    </row>
    <row r="20" spans="1:7" ht="9.75" customHeight="1">
      <c r="A20" s="98"/>
      <c r="F20" s="98"/>
      <c r="G20" s="98"/>
    </row>
    <row r="21" spans="1:7" ht="9.75" customHeight="1">
      <c r="A21" s="98"/>
      <c r="F21" s="98"/>
      <c r="G21" s="98"/>
    </row>
    <row r="22" spans="1:7" ht="9.75" customHeight="1">
      <c r="A22" s="98"/>
      <c r="E22" s="98"/>
      <c r="G22" s="98"/>
    </row>
    <row r="23" spans="1:7" ht="9.75" customHeight="1">
      <c r="A23" s="98"/>
      <c r="F23" s="98"/>
      <c r="G23" s="98"/>
    </row>
    <row r="24" spans="1:6" ht="9.75" customHeight="1">
      <c r="A24" s="98"/>
      <c r="F24" s="98"/>
    </row>
    <row r="25" spans="1:6" ht="9.75" customHeight="1">
      <c r="A25" s="98"/>
      <c r="F25" s="98"/>
    </row>
    <row r="26" spans="1:5" ht="9.75" customHeight="1">
      <c r="A26" s="98"/>
      <c r="E26" s="98"/>
    </row>
    <row r="27" ht="12.75" customHeight="1">
      <c r="C27" s="3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="90" zoomScaleSheetLayoutView="90" workbookViewId="0" topLeftCell="A10">
      <selection activeCell="B26" sqref="B26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99"/>
      <c r="B1" s="99"/>
      <c r="C1" s="99"/>
      <c r="D1" s="99"/>
      <c r="E1" s="100"/>
      <c r="F1" s="100"/>
      <c r="G1" s="43" t="s">
        <v>140</v>
      </c>
      <c r="H1" s="101"/>
    </row>
    <row r="2" spans="1:8" ht="27.75" customHeight="1">
      <c r="A2" s="44" t="s">
        <v>141</v>
      </c>
      <c r="B2" s="44"/>
      <c r="C2" s="44"/>
      <c r="D2" s="44"/>
      <c r="E2" s="102"/>
      <c r="F2" s="102"/>
      <c r="G2" s="102"/>
      <c r="H2" s="101"/>
    </row>
    <row r="3" spans="1:8" ht="22.5" customHeight="1">
      <c r="A3" s="103" t="s">
        <v>2</v>
      </c>
      <c r="E3" s="99"/>
      <c r="F3" s="99"/>
      <c r="G3" s="104" t="s">
        <v>3</v>
      </c>
      <c r="H3" s="101"/>
    </row>
    <row r="4" spans="1:8" ht="24.75" customHeight="1">
      <c r="A4" s="29" t="s">
        <v>142</v>
      </c>
      <c r="B4" s="29"/>
      <c r="C4" s="29" t="s">
        <v>143</v>
      </c>
      <c r="D4" s="29"/>
      <c r="E4" s="86" t="s">
        <v>144</v>
      </c>
      <c r="F4" s="86"/>
      <c r="G4" s="86"/>
      <c r="H4" s="101"/>
    </row>
    <row r="5" spans="1:8" ht="24.75" customHeight="1">
      <c r="A5" s="105" t="s">
        <v>145</v>
      </c>
      <c r="B5" s="105" t="s">
        <v>146</v>
      </c>
      <c r="C5" s="105" t="s">
        <v>145</v>
      </c>
      <c r="D5" s="28" t="s">
        <v>146</v>
      </c>
      <c r="E5" s="106" t="s">
        <v>147</v>
      </c>
      <c r="F5" s="106" t="s">
        <v>127</v>
      </c>
      <c r="G5" s="106" t="s">
        <v>128</v>
      </c>
      <c r="H5" s="101"/>
    </row>
    <row r="6" spans="1:8" ht="33" customHeight="1">
      <c r="A6" s="96"/>
      <c r="B6" s="31"/>
      <c r="C6" s="107"/>
      <c r="D6" s="31"/>
      <c r="E6" s="32">
        <v>680.42</v>
      </c>
      <c r="F6" s="32">
        <v>612.56</v>
      </c>
      <c r="G6" s="32">
        <v>67.86</v>
      </c>
      <c r="H6" s="101"/>
    </row>
    <row r="7" spans="1:8" ht="33" customHeight="1">
      <c r="A7" s="96" t="s">
        <v>148</v>
      </c>
      <c r="B7" s="31" t="s">
        <v>149</v>
      </c>
      <c r="C7" s="107"/>
      <c r="D7" s="31"/>
      <c r="E7" s="32">
        <v>612.55</v>
      </c>
      <c r="F7" s="32">
        <v>612.55</v>
      </c>
      <c r="G7" s="32">
        <v>0</v>
      </c>
      <c r="H7" s="101"/>
    </row>
    <row r="8" spans="1:8" ht="33" customHeight="1">
      <c r="A8" s="96" t="s">
        <v>150</v>
      </c>
      <c r="B8" s="31" t="s">
        <v>151</v>
      </c>
      <c r="C8" s="107" t="s">
        <v>152</v>
      </c>
      <c r="D8" s="31" t="s">
        <v>153</v>
      </c>
      <c r="E8" s="32">
        <v>99.86</v>
      </c>
      <c r="F8" s="32">
        <v>99.86</v>
      </c>
      <c r="G8" s="32">
        <v>0</v>
      </c>
      <c r="H8" s="101"/>
    </row>
    <row r="9" spans="1:8" ht="33" customHeight="1">
      <c r="A9" s="96" t="s">
        <v>154</v>
      </c>
      <c r="B9" s="31" t="s">
        <v>155</v>
      </c>
      <c r="C9" s="107" t="s">
        <v>152</v>
      </c>
      <c r="D9" s="31" t="s">
        <v>153</v>
      </c>
      <c r="E9" s="32">
        <v>157.4</v>
      </c>
      <c r="F9" s="32">
        <v>157.4</v>
      </c>
      <c r="G9" s="32">
        <v>0</v>
      </c>
      <c r="H9" s="101"/>
    </row>
    <row r="10" spans="1:8" ht="33" customHeight="1">
      <c r="A10" s="96" t="s">
        <v>156</v>
      </c>
      <c r="B10" s="31" t="s">
        <v>157</v>
      </c>
      <c r="C10" s="107" t="s">
        <v>152</v>
      </c>
      <c r="D10" s="31" t="s">
        <v>153</v>
      </c>
      <c r="E10" s="32">
        <v>75.62</v>
      </c>
      <c r="F10" s="32">
        <v>75.62</v>
      </c>
      <c r="G10" s="32">
        <v>0</v>
      </c>
      <c r="H10" s="101"/>
    </row>
    <row r="11" spans="1:8" ht="33" customHeight="1">
      <c r="A11" s="96" t="s">
        <v>158</v>
      </c>
      <c r="B11" s="31" t="s">
        <v>159</v>
      </c>
      <c r="C11" s="107" t="s">
        <v>160</v>
      </c>
      <c r="D11" s="31" t="s">
        <v>161</v>
      </c>
      <c r="E11" s="32">
        <v>49.44</v>
      </c>
      <c r="F11" s="32">
        <v>49.44</v>
      </c>
      <c r="G11" s="32">
        <v>0</v>
      </c>
      <c r="H11" s="101"/>
    </row>
    <row r="12" spans="1:8" ht="33" customHeight="1">
      <c r="A12" s="96" t="s">
        <v>162</v>
      </c>
      <c r="B12" s="31" t="s">
        <v>163</v>
      </c>
      <c r="C12" s="107" t="s">
        <v>160</v>
      </c>
      <c r="D12" s="31" t="s">
        <v>161</v>
      </c>
      <c r="E12" s="32">
        <v>24.72</v>
      </c>
      <c r="F12" s="32">
        <v>24.72</v>
      </c>
      <c r="G12" s="32">
        <v>0</v>
      </c>
      <c r="H12" s="101"/>
    </row>
    <row r="13" spans="1:8" ht="33" customHeight="1">
      <c r="A13" s="96" t="s">
        <v>164</v>
      </c>
      <c r="B13" s="31" t="s">
        <v>165</v>
      </c>
      <c r="C13" s="107" t="s">
        <v>160</v>
      </c>
      <c r="D13" s="31" t="s">
        <v>161</v>
      </c>
      <c r="E13" s="32">
        <v>32.44</v>
      </c>
      <c r="F13" s="32">
        <v>32.44</v>
      </c>
      <c r="G13" s="32">
        <v>0</v>
      </c>
      <c r="H13" s="101"/>
    </row>
    <row r="14" spans="1:8" ht="33" customHeight="1">
      <c r="A14" s="96" t="s">
        <v>166</v>
      </c>
      <c r="B14" s="31" t="s">
        <v>167</v>
      </c>
      <c r="C14" s="107" t="s">
        <v>160</v>
      </c>
      <c r="D14" s="31" t="s">
        <v>161</v>
      </c>
      <c r="E14" s="32">
        <v>6.18</v>
      </c>
      <c r="F14" s="32">
        <v>6.18</v>
      </c>
      <c r="G14" s="32">
        <v>0</v>
      </c>
      <c r="H14" s="101"/>
    </row>
    <row r="15" spans="1:8" ht="33" customHeight="1">
      <c r="A15" s="96" t="s">
        <v>168</v>
      </c>
      <c r="B15" s="31" t="s">
        <v>169</v>
      </c>
      <c r="C15" s="107" t="s">
        <v>160</v>
      </c>
      <c r="D15" s="31" t="s">
        <v>161</v>
      </c>
      <c r="E15" s="32">
        <v>0.62</v>
      </c>
      <c r="F15" s="32">
        <v>0.62</v>
      </c>
      <c r="G15" s="32">
        <v>0</v>
      </c>
      <c r="H15" s="101"/>
    </row>
    <row r="16" spans="1:8" ht="33" customHeight="1">
      <c r="A16" s="96" t="s">
        <v>170</v>
      </c>
      <c r="B16" s="31" t="s">
        <v>171</v>
      </c>
      <c r="C16" s="107" t="s">
        <v>172</v>
      </c>
      <c r="D16" s="31" t="s">
        <v>173</v>
      </c>
      <c r="E16" s="32">
        <v>166.27</v>
      </c>
      <c r="F16" s="32">
        <v>166.27</v>
      </c>
      <c r="G16" s="32">
        <v>0</v>
      </c>
      <c r="H16" s="101"/>
    </row>
    <row r="17" spans="1:8" ht="33" customHeight="1">
      <c r="A17" s="96" t="s">
        <v>174</v>
      </c>
      <c r="B17" s="31" t="s">
        <v>175</v>
      </c>
      <c r="C17" s="107"/>
      <c r="D17" s="31"/>
      <c r="E17" s="32">
        <v>67.86</v>
      </c>
      <c r="F17" s="32">
        <v>0</v>
      </c>
      <c r="G17" s="32">
        <v>67.86</v>
      </c>
      <c r="H17" s="101"/>
    </row>
    <row r="18" spans="1:8" ht="33" customHeight="1">
      <c r="A18" s="96" t="s">
        <v>176</v>
      </c>
      <c r="B18" s="31" t="s">
        <v>177</v>
      </c>
      <c r="C18" s="107" t="s">
        <v>178</v>
      </c>
      <c r="D18" s="31" t="s">
        <v>179</v>
      </c>
      <c r="E18" s="32">
        <v>8.3</v>
      </c>
      <c r="F18" s="32">
        <v>0</v>
      </c>
      <c r="G18" s="32">
        <v>8.3</v>
      </c>
      <c r="H18" s="101"/>
    </row>
    <row r="19" spans="1:8" ht="33" customHeight="1">
      <c r="A19" s="96" t="s">
        <v>180</v>
      </c>
      <c r="B19" s="31" t="s">
        <v>181</v>
      </c>
      <c r="C19" s="107" t="s">
        <v>178</v>
      </c>
      <c r="D19" s="31" t="s">
        <v>179</v>
      </c>
      <c r="E19" s="32">
        <v>2.1</v>
      </c>
      <c r="F19" s="32">
        <v>0</v>
      </c>
      <c r="G19" s="32">
        <v>2.1</v>
      </c>
      <c r="H19" s="101"/>
    </row>
    <row r="20" spans="1:8" ht="33" customHeight="1">
      <c r="A20" s="96" t="s">
        <v>182</v>
      </c>
      <c r="B20" s="31" t="s">
        <v>183</v>
      </c>
      <c r="C20" s="107" t="s">
        <v>178</v>
      </c>
      <c r="D20" s="31" t="s">
        <v>179</v>
      </c>
      <c r="E20" s="32">
        <v>5.88</v>
      </c>
      <c r="F20" s="32">
        <v>0</v>
      </c>
      <c r="G20" s="32">
        <v>5.88</v>
      </c>
      <c r="H20" s="101"/>
    </row>
    <row r="21" spans="1:8" ht="33" customHeight="1">
      <c r="A21" s="96" t="s">
        <v>184</v>
      </c>
      <c r="B21" s="31" t="s">
        <v>185</v>
      </c>
      <c r="C21" s="107" t="s">
        <v>186</v>
      </c>
      <c r="D21" s="31" t="s">
        <v>187</v>
      </c>
      <c r="E21" s="32">
        <v>0.39</v>
      </c>
      <c r="F21" s="32">
        <v>0</v>
      </c>
      <c r="G21" s="32">
        <v>0.39</v>
      </c>
      <c r="H21" s="101"/>
    </row>
    <row r="22" spans="1:8" ht="33" customHeight="1">
      <c r="A22" s="96" t="s">
        <v>188</v>
      </c>
      <c r="B22" s="31" t="s">
        <v>189</v>
      </c>
      <c r="C22" s="107" t="s">
        <v>190</v>
      </c>
      <c r="D22" s="31" t="s">
        <v>191</v>
      </c>
      <c r="E22" s="32">
        <v>8</v>
      </c>
      <c r="F22" s="32">
        <v>0</v>
      </c>
      <c r="G22" s="32">
        <v>8</v>
      </c>
      <c r="H22" s="101"/>
    </row>
    <row r="23" spans="1:8" ht="33" customHeight="1">
      <c r="A23" s="96" t="s">
        <v>192</v>
      </c>
      <c r="B23" s="31" t="s">
        <v>193</v>
      </c>
      <c r="C23" s="107" t="s">
        <v>178</v>
      </c>
      <c r="D23" s="31" t="s">
        <v>179</v>
      </c>
      <c r="E23" s="32">
        <v>7.08</v>
      </c>
      <c r="F23" s="32">
        <v>0</v>
      </c>
      <c r="G23" s="32">
        <v>7.08</v>
      </c>
      <c r="H23" s="101"/>
    </row>
    <row r="24" spans="1:7" ht="33" customHeight="1">
      <c r="A24" s="96" t="s">
        <v>194</v>
      </c>
      <c r="B24" s="31" t="s">
        <v>195</v>
      </c>
      <c r="C24" s="107" t="s">
        <v>178</v>
      </c>
      <c r="D24" s="31" t="s">
        <v>179</v>
      </c>
      <c r="E24" s="32">
        <v>8.85</v>
      </c>
      <c r="F24" s="32">
        <v>0</v>
      </c>
      <c r="G24" s="32">
        <v>8.85</v>
      </c>
    </row>
    <row r="25" spans="1:7" ht="33" customHeight="1">
      <c r="A25" s="96" t="s">
        <v>196</v>
      </c>
      <c r="B25" s="31" t="s">
        <v>197</v>
      </c>
      <c r="C25" s="107" t="s">
        <v>178</v>
      </c>
      <c r="D25" s="31" t="s">
        <v>179</v>
      </c>
      <c r="E25" s="32">
        <v>23.14</v>
      </c>
      <c r="F25" s="32">
        <v>0</v>
      </c>
      <c r="G25" s="32">
        <v>23.14</v>
      </c>
    </row>
    <row r="26" spans="1:7" ht="33" customHeight="1">
      <c r="A26" s="96" t="s">
        <v>198</v>
      </c>
      <c r="B26" s="31" t="s">
        <v>199</v>
      </c>
      <c r="C26" s="107" t="s">
        <v>200</v>
      </c>
      <c r="D26" s="31" t="s">
        <v>201</v>
      </c>
      <c r="E26" s="32">
        <v>4.12</v>
      </c>
      <c r="F26" s="32">
        <v>0</v>
      </c>
      <c r="G26" s="32">
        <v>4.12</v>
      </c>
    </row>
    <row r="27" spans="1:7" ht="33" customHeight="1">
      <c r="A27" s="96" t="s">
        <v>202</v>
      </c>
      <c r="B27" s="31" t="s">
        <v>203</v>
      </c>
      <c r="C27" s="107"/>
      <c r="D27" s="31"/>
      <c r="E27" s="32">
        <v>0.01</v>
      </c>
      <c r="F27" s="32">
        <v>0.01</v>
      </c>
      <c r="G27" s="32">
        <v>0</v>
      </c>
    </row>
    <row r="28" spans="1:7" ht="33" customHeight="1">
      <c r="A28" s="96" t="s">
        <v>204</v>
      </c>
      <c r="B28" s="31" t="s">
        <v>205</v>
      </c>
      <c r="C28" s="107" t="s">
        <v>206</v>
      </c>
      <c r="D28" s="31" t="s">
        <v>207</v>
      </c>
      <c r="E28" s="32">
        <v>0.006</v>
      </c>
      <c r="F28" s="32">
        <v>0.006</v>
      </c>
      <c r="G28" s="32">
        <v>0</v>
      </c>
    </row>
    <row r="29" spans="1:8" ht="16.5" customHeight="1">
      <c r="A29" s="38"/>
      <c r="B29" s="38"/>
      <c r="C29" s="38"/>
      <c r="D29" s="38"/>
      <c r="E29" s="38"/>
      <c r="F29" s="38"/>
      <c r="G29" s="38"/>
      <c r="H29" s="101"/>
    </row>
    <row r="30" spans="1:8" ht="16.5" customHeight="1">
      <c r="A30" s="38"/>
      <c r="B30" s="38"/>
      <c r="C30" s="38"/>
      <c r="D30" s="38"/>
      <c r="F30" s="38"/>
      <c r="G30" s="38"/>
      <c r="H30" s="101"/>
    </row>
    <row r="31" spans="1:8" ht="16.5" customHeight="1">
      <c r="A31" s="38"/>
      <c r="B31" s="38"/>
      <c r="C31" s="38"/>
      <c r="D31" s="38"/>
      <c r="E31" s="38"/>
      <c r="G31" s="38"/>
      <c r="H31" s="10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view="pageBreakPreview" zoomScale="80" zoomScaleSheetLayoutView="80" workbookViewId="0" topLeftCell="A1">
      <selection activeCell="C15" sqref="C15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83.5" style="0" customWidth="1"/>
    <col min="4" max="4" width="24.83203125" style="0" customWidth="1"/>
    <col min="5" max="8" width="24" style="0" customWidth="1"/>
  </cols>
  <sheetData>
    <row r="1" spans="1:8" ht="24" customHeight="1">
      <c r="A1" s="80"/>
      <c r="B1" s="21"/>
      <c r="C1" s="21"/>
      <c r="D1" s="21"/>
      <c r="E1" s="21"/>
      <c r="F1" s="21"/>
      <c r="G1" s="21"/>
      <c r="H1" s="49" t="s">
        <v>208</v>
      </c>
    </row>
    <row r="2" spans="1:8" ht="46.5" customHeight="1">
      <c r="A2" s="44" t="s">
        <v>209</v>
      </c>
      <c r="B2" s="44"/>
      <c r="C2" s="44"/>
      <c r="D2" s="44"/>
      <c r="E2" s="44"/>
      <c r="F2" s="44"/>
      <c r="G2" s="44"/>
      <c r="H2" s="44"/>
    </row>
    <row r="3" spans="1:8" ht="27.75" customHeight="1">
      <c r="A3" s="23" t="s">
        <v>2</v>
      </c>
      <c r="B3" s="23"/>
      <c r="C3" s="23"/>
      <c r="D3" s="24"/>
      <c r="E3" s="24"/>
      <c r="F3" s="24"/>
      <c r="G3" s="24"/>
      <c r="H3" s="81" t="s">
        <v>3</v>
      </c>
    </row>
    <row r="4" spans="1:8" ht="33.75" customHeight="1">
      <c r="A4" s="26" t="s">
        <v>94</v>
      </c>
      <c r="B4" s="82" t="s">
        <v>65</v>
      </c>
      <c r="C4" s="83" t="s">
        <v>95</v>
      </c>
      <c r="D4" s="84" t="s">
        <v>210</v>
      </c>
      <c r="E4" s="85"/>
      <c r="F4" s="85"/>
      <c r="G4" s="85"/>
      <c r="H4" s="86"/>
    </row>
    <row r="5" spans="1:8" ht="33.75" customHeight="1">
      <c r="A5" s="27"/>
      <c r="B5" s="87"/>
      <c r="C5" s="88"/>
      <c r="D5" s="89" t="s">
        <v>73</v>
      </c>
      <c r="E5" s="86" t="s">
        <v>97</v>
      </c>
      <c r="F5" s="90"/>
      <c r="G5" s="86"/>
      <c r="H5" s="27" t="s">
        <v>98</v>
      </c>
    </row>
    <row r="6" spans="1:8" ht="33.75" customHeight="1">
      <c r="A6" s="30"/>
      <c r="B6" s="91"/>
      <c r="C6" s="92"/>
      <c r="D6" s="93"/>
      <c r="E6" s="94" t="s">
        <v>86</v>
      </c>
      <c r="F6" s="94" t="s">
        <v>127</v>
      </c>
      <c r="G6" s="95" t="s">
        <v>128</v>
      </c>
      <c r="H6" s="30"/>
    </row>
    <row r="7" spans="1:8" ht="33.75" customHeight="1">
      <c r="A7" s="96"/>
      <c r="B7" s="97"/>
      <c r="C7" s="96" t="s">
        <v>73</v>
      </c>
      <c r="D7" s="32">
        <v>26183.37</v>
      </c>
      <c r="E7" s="32">
        <v>0</v>
      </c>
      <c r="F7" s="32">
        <v>0</v>
      </c>
      <c r="G7" s="33">
        <v>0</v>
      </c>
      <c r="H7" s="32">
        <v>26183.37</v>
      </c>
    </row>
    <row r="8" spans="1:8" ht="33.75" customHeight="1">
      <c r="A8" s="96"/>
      <c r="B8" s="97" t="s">
        <v>211</v>
      </c>
      <c r="C8" s="96" t="s">
        <v>212</v>
      </c>
      <c r="D8" s="32">
        <v>26183.37</v>
      </c>
      <c r="E8" s="32">
        <v>0</v>
      </c>
      <c r="F8" s="32">
        <v>0</v>
      </c>
      <c r="G8" s="33">
        <v>0</v>
      </c>
      <c r="H8" s="32">
        <v>26183.37</v>
      </c>
    </row>
    <row r="9" spans="1:8" ht="33.75" customHeight="1">
      <c r="A9" s="96" t="s">
        <v>213</v>
      </c>
      <c r="B9" s="97"/>
      <c r="C9" s="96" t="s">
        <v>214</v>
      </c>
      <c r="D9" s="32">
        <v>23423.97</v>
      </c>
      <c r="E9" s="32">
        <v>0</v>
      </c>
      <c r="F9" s="32">
        <v>0</v>
      </c>
      <c r="G9" s="33">
        <v>0</v>
      </c>
      <c r="H9" s="32">
        <v>23423.97</v>
      </c>
    </row>
    <row r="10" spans="1:8" ht="33.75" customHeight="1">
      <c r="A10" s="96" t="s">
        <v>215</v>
      </c>
      <c r="B10" s="97"/>
      <c r="C10" s="96" t="s">
        <v>216</v>
      </c>
      <c r="D10" s="32">
        <v>23423.97</v>
      </c>
      <c r="E10" s="32">
        <v>0</v>
      </c>
      <c r="F10" s="32">
        <v>0</v>
      </c>
      <c r="G10" s="33">
        <v>0</v>
      </c>
      <c r="H10" s="32">
        <v>23423.97</v>
      </c>
    </row>
    <row r="11" spans="1:8" ht="33.75" customHeight="1">
      <c r="A11" s="96" t="s">
        <v>217</v>
      </c>
      <c r="B11" s="97"/>
      <c r="C11" s="96" t="s">
        <v>218</v>
      </c>
      <c r="D11" s="32">
        <v>23423.97</v>
      </c>
      <c r="E11" s="32">
        <v>0</v>
      </c>
      <c r="F11" s="32">
        <v>0</v>
      </c>
      <c r="G11" s="33">
        <v>0</v>
      </c>
      <c r="H11" s="32">
        <v>23423.97</v>
      </c>
    </row>
    <row r="12" spans="1:8" ht="33.75" customHeight="1">
      <c r="A12" s="96" t="s">
        <v>219</v>
      </c>
      <c r="B12" s="97" t="s">
        <v>90</v>
      </c>
      <c r="C12" s="96" t="s">
        <v>136</v>
      </c>
      <c r="D12" s="32">
        <v>23423.97</v>
      </c>
      <c r="E12" s="32">
        <v>0</v>
      </c>
      <c r="F12" s="32">
        <v>0</v>
      </c>
      <c r="G12" s="33">
        <v>0</v>
      </c>
      <c r="H12" s="32">
        <v>23423.97</v>
      </c>
    </row>
    <row r="13" spans="1:8" ht="33.75" customHeight="1">
      <c r="A13" s="96" t="s">
        <v>220</v>
      </c>
      <c r="B13" s="97"/>
      <c r="C13" s="96" t="s">
        <v>221</v>
      </c>
      <c r="D13" s="32">
        <v>2759.4</v>
      </c>
      <c r="E13" s="32">
        <v>0</v>
      </c>
      <c r="F13" s="32">
        <v>0</v>
      </c>
      <c r="G13" s="33">
        <v>0</v>
      </c>
      <c r="H13" s="32">
        <v>2759.4</v>
      </c>
    </row>
    <row r="14" spans="1:8" ht="33.75" customHeight="1">
      <c r="A14" s="96" t="s">
        <v>215</v>
      </c>
      <c r="B14" s="97"/>
      <c r="C14" s="96" t="s">
        <v>222</v>
      </c>
      <c r="D14" s="32">
        <v>2759.4</v>
      </c>
      <c r="E14" s="32">
        <v>0</v>
      </c>
      <c r="F14" s="32">
        <v>0</v>
      </c>
      <c r="G14" s="33">
        <v>0</v>
      </c>
      <c r="H14" s="32">
        <v>2759.4</v>
      </c>
    </row>
    <row r="15" spans="1:8" ht="33.75" customHeight="1">
      <c r="A15" s="96" t="s">
        <v>223</v>
      </c>
      <c r="B15" s="97"/>
      <c r="C15" s="96" t="s">
        <v>224</v>
      </c>
      <c r="D15" s="32">
        <v>2759.4</v>
      </c>
      <c r="E15" s="32">
        <v>0</v>
      </c>
      <c r="F15" s="32">
        <v>0</v>
      </c>
      <c r="G15" s="33">
        <v>0</v>
      </c>
      <c r="H15" s="32">
        <v>2759.4</v>
      </c>
    </row>
    <row r="16" spans="1:8" ht="33.75" customHeight="1">
      <c r="A16" s="96" t="s">
        <v>225</v>
      </c>
      <c r="B16" s="97" t="s">
        <v>90</v>
      </c>
      <c r="C16" s="96" t="s">
        <v>136</v>
      </c>
      <c r="D16" s="32">
        <v>2759.4</v>
      </c>
      <c r="E16" s="32">
        <v>0</v>
      </c>
      <c r="F16" s="32">
        <v>0</v>
      </c>
      <c r="G16" s="33">
        <v>0</v>
      </c>
      <c r="H16" s="32">
        <v>2759.4</v>
      </c>
    </row>
    <row r="17" spans="1:8" ht="16.5" customHeight="1">
      <c r="A17" s="98"/>
      <c r="B17" s="98"/>
      <c r="E17" s="38"/>
      <c r="F17" s="98"/>
      <c r="G17" s="98"/>
      <c r="H17" s="98"/>
    </row>
    <row r="18" spans="1:8" ht="16.5" customHeight="1">
      <c r="A18" s="98"/>
      <c r="B18" s="98"/>
      <c r="C18" s="38"/>
      <c r="D18" s="38"/>
      <c r="E18" s="38"/>
      <c r="F18" s="98"/>
      <c r="G18" s="98"/>
      <c r="H18" s="98"/>
    </row>
    <row r="19" spans="1:8" ht="9.75" customHeight="1">
      <c r="A19" s="98"/>
      <c r="E19" s="98"/>
      <c r="F19" s="98"/>
      <c r="G19" s="98"/>
      <c r="H19" s="98"/>
    </row>
    <row r="20" spans="1:8" ht="9.75" customHeight="1">
      <c r="A20" s="98"/>
      <c r="E20" s="98"/>
      <c r="F20" s="98"/>
      <c r="H20" s="98"/>
    </row>
    <row r="21" spans="1:8" ht="9.75" customHeight="1">
      <c r="A21" s="98"/>
      <c r="F21" s="98"/>
      <c r="H21" s="98"/>
    </row>
    <row r="22" spans="1:8" ht="9.75" customHeight="1">
      <c r="A22" s="98"/>
      <c r="F22" s="98"/>
      <c r="G22" s="98"/>
      <c r="H22" s="98"/>
    </row>
    <row r="23" spans="1:7" ht="9.75" customHeight="1">
      <c r="A23" s="98"/>
      <c r="F23" s="98"/>
      <c r="G23" s="98"/>
    </row>
    <row r="24" spans="1:7" ht="9.75" customHeight="1">
      <c r="A24" s="98"/>
      <c r="F24" s="98"/>
      <c r="G24" s="98"/>
    </row>
    <row r="25" spans="1:7" ht="9.75" customHeight="1">
      <c r="A25" s="98"/>
      <c r="F25" s="98"/>
      <c r="G25" s="98"/>
    </row>
    <row r="26" spans="1:7" ht="9.75" customHeight="1">
      <c r="A26" s="98"/>
      <c r="E26" s="98"/>
      <c r="G26" s="98"/>
    </row>
    <row r="27" spans="1:7" ht="9.75" customHeight="1">
      <c r="A27" s="98"/>
      <c r="C27" s="38"/>
      <c r="F27" s="98"/>
      <c r="G27" s="98"/>
    </row>
    <row r="28" spans="1:6" ht="9.75" customHeight="1">
      <c r="A28" s="98"/>
      <c r="F28" s="98"/>
    </row>
    <row r="29" spans="1:6" ht="9.75" customHeight="1">
      <c r="A29" s="98"/>
      <c r="F29" s="98"/>
    </row>
    <row r="30" spans="1:5" ht="9.75" customHeight="1">
      <c r="A30" s="98"/>
      <c r="E30" s="98"/>
    </row>
    <row r="31" ht="12.75" customHeight="1"/>
    <row r="32" ht="12.75" customHeight="1"/>
    <row r="33" ht="12.75" customHeight="1"/>
    <row r="34" ht="12.75" customHeight="1"/>
    <row r="35" ht="9.75" customHeight="1">
      <c r="F35" s="3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0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SheetLayoutView="100" workbookViewId="0" topLeftCell="A1">
      <selection activeCell="H6" sqref="H6"/>
    </sheetView>
  </sheetViews>
  <sheetFormatPr defaultColWidth="9.16015625" defaultRowHeight="11.25"/>
  <cols>
    <col min="1" max="1" width="14.16015625" style="0" customWidth="1"/>
    <col min="2" max="2" width="58.3320312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56"/>
      <c r="D1" s="56"/>
      <c r="E1" s="56"/>
      <c r="F1" s="56"/>
      <c r="G1" s="56"/>
      <c r="H1" s="57" t="s">
        <v>226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</row>
    <row r="2" spans="1:248" ht="48.75" customHeight="1">
      <c r="A2" s="44" t="s">
        <v>227</v>
      </c>
      <c r="B2" s="44"/>
      <c r="C2" s="44"/>
      <c r="D2" s="44"/>
      <c r="E2" s="44"/>
      <c r="F2" s="44"/>
      <c r="G2" s="44"/>
      <c r="H2" s="44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</row>
    <row r="3" spans="1:248" ht="27.75" customHeight="1">
      <c r="A3" s="58" t="s">
        <v>228</v>
      </c>
      <c r="B3" s="59"/>
      <c r="C3" s="60"/>
      <c r="D3" s="61"/>
      <c r="E3" s="61"/>
      <c r="F3" s="61"/>
      <c r="G3" s="61"/>
      <c r="H3" s="62" t="s">
        <v>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</row>
    <row r="4" spans="1:248" ht="23.25" customHeight="1">
      <c r="A4" s="63" t="s">
        <v>65</v>
      </c>
      <c r="B4" s="64" t="s">
        <v>66</v>
      </c>
      <c r="C4" s="65" t="s">
        <v>229</v>
      </c>
      <c r="D4" s="66" t="s">
        <v>230</v>
      </c>
      <c r="E4" s="67" t="s">
        <v>231</v>
      </c>
      <c r="F4" s="67"/>
      <c r="G4" s="67"/>
      <c r="H4" s="67" t="s">
        <v>187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</row>
    <row r="5" spans="1:248" ht="23.25" customHeight="1">
      <c r="A5" s="68"/>
      <c r="B5" s="69"/>
      <c r="C5" s="70"/>
      <c r="D5" s="71"/>
      <c r="E5" s="72" t="s">
        <v>232</v>
      </c>
      <c r="F5" s="71" t="s">
        <v>233</v>
      </c>
      <c r="G5" s="71" t="s">
        <v>234</v>
      </c>
      <c r="H5" s="72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</row>
    <row r="6" spans="1:12" ht="27" customHeight="1">
      <c r="A6" s="73"/>
      <c r="B6" s="73" t="s">
        <v>73</v>
      </c>
      <c r="C6" s="74">
        <v>0.39</v>
      </c>
      <c r="D6" s="75">
        <v>0</v>
      </c>
      <c r="E6" s="76">
        <v>0</v>
      </c>
      <c r="F6" s="74">
        <v>0</v>
      </c>
      <c r="G6" s="74">
        <v>0</v>
      </c>
      <c r="H6" s="75">
        <v>0.39</v>
      </c>
      <c r="L6" s="38"/>
    </row>
    <row r="7" spans="1:8" ht="27" customHeight="1">
      <c r="A7" s="73" t="s">
        <v>211</v>
      </c>
      <c r="B7" s="73" t="s">
        <v>212</v>
      </c>
      <c r="C7" s="74">
        <v>0.39</v>
      </c>
      <c r="D7" s="75">
        <v>0</v>
      </c>
      <c r="E7" s="76">
        <v>0</v>
      </c>
      <c r="F7" s="74">
        <v>0</v>
      </c>
      <c r="G7" s="74">
        <v>0</v>
      </c>
      <c r="H7" s="75">
        <v>0.39</v>
      </c>
    </row>
    <row r="8" spans="1:8" ht="27" customHeight="1">
      <c r="A8" s="73" t="s">
        <v>90</v>
      </c>
      <c r="B8" s="73" t="s">
        <v>91</v>
      </c>
      <c r="C8" s="74">
        <v>0.39</v>
      </c>
      <c r="D8" s="75">
        <v>0</v>
      </c>
      <c r="E8" s="76">
        <v>0</v>
      </c>
      <c r="F8" s="74">
        <v>0</v>
      </c>
      <c r="G8" s="74">
        <v>0</v>
      </c>
      <c r="H8" s="75">
        <v>0.39</v>
      </c>
    </row>
    <row r="9" spans="1:8" ht="9.75" customHeight="1">
      <c r="A9" s="38"/>
      <c r="B9" s="38"/>
      <c r="C9" s="38"/>
      <c r="D9" s="38"/>
      <c r="E9" s="38"/>
      <c r="F9" s="38"/>
      <c r="G9" s="38"/>
      <c r="H9" s="38"/>
    </row>
    <row r="10" spans="2:8" ht="9.75" customHeight="1">
      <c r="B10" s="38"/>
      <c r="D10" s="38"/>
      <c r="E10" s="38"/>
      <c r="F10" s="38"/>
      <c r="G10" s="38"/>
      <c r="H10" s="38"/>
    </row>
    <row r="11" spans="2:8" ht="9.75" customHeight="1">
      <c r="B11" s="38"/>
      <c r="D11" s="38"/>
      <c r="E11" s="38"/>
      <c r="F11" s="38"/>
      <c r="G11" s="38"/>
      <c r="H11" s="38"/>
    </row>
    <row r="12" spans="2:8" ht="9.75" customHeight="1">
      <c r="B12" s="38"/>
      <c r="E12" s="38"/>
      <c r="H12" s="38"/>
    </row>
    <row r="13" spans="1:2" ht="9.75" customHeight="1">
      <c r="A13" s="38"/>
      <c r="B13" s="38"/>
    </row>
    <row r="14" ht="9.75" customHeight="1">
      <c r="D14" s="38"/>
    </row>
    <row r="15" ht="9.75" customHeight="1">
      <c r="B15" s="38"/>
    </row>
    <row r="16" ht="9.75" customHeight="1">
      <c r="B16" s="38"/>
    </row>
    <row r="17" ht="12.75" customHeight="1">
      <c r="E17" s="38"/>
    </row>
    <row r="18" ht="9.75" customHeight="1">
      <c r="C18" s="38"/>
    </row>
    <row r="19" ht="12.75" customHeight="1"/>
    <row r="20" spans="3:6" ht="9.75" customHeight="1">
      <c r="C20" s="38"/>
      <c r="F20" s="3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4"/>
  <sheetViews>
    <sheetView showGridLines="0" showZeros="0" view="pageBreakPreview" zoomScale="110" zoomScaleSheetLayoutView="110" workbookViewId="0" topLeftCell="A1">
      <selection activeCell="E8" sqref="E8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21"/>
      <c r="B1" s="42"/>
      <c r="C1" s="42"/>
      <c r="D1" s="42"/>
      <c r="E1" s="43" t="s">
        <v>235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</row>
    <row r="2" spans="1:242" ht="33.75" customHeight="1">
      <c r="A2" s="44" t="s">
        <v>236</v>
      </c>
      <c r="B2" s="44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</row>
    <row r="3" spans="1:242" ht="27.75" customHeight="1">
      <c r="A3" s="23" t="s">
        <v>2</v>
      </c>
      <c r="E3" s="46" t="s">
        <v>3</v>
      </c>
      <c r="F3" s="47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</row>
    <row r="4" spans="1:242" ht="65.25" customHeight="1">
      <c r="A4" s="30" t="s">
        <v>237</v>
      </c>
      <c r="B4" s="50" t="s">
        <v>65</v>
      </c>
      <c r="C4" s="50" t="s">
        <v>238</v>
      </c>
      <c r="D4" s="50" t="s">
        <v>239</v>
      </c>
      <c r="E4" s="51" t="s">
        <v>70</v>
      </c>
      <c r="F4" s="52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spans="1:242" ht="24.75" customHeight="1">
      <c r="A5" s="31"/>
      <c r="B5" s="53"/>
      <c r="C5" s="53"/>
      <c r="D5" s="54" t="s">
        <v>73</v>
      </c>
      <c r="E5" s="32">
        <v>676.73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spans="1:6" ht="24.75" customHeight="1">
      <c r="A6" s="31"/>
      <c r="B6" s="53" t="s">
        <v>211</v>
      </c>
      <c r="C6" s="53"/>
      <c r="D6" s="54" t="s">
        <v>212</v>
      </c>
      <c r="E6" s="32">
        <v>676.73</v>
      </c>
      <c r="F6" s="55"/>
    </row>
    <row r="7" spans="1:5" ht="24.75" customHeight="1">
      <c r="A7" s="31"/>
      <c r="B7" s="53" t="s">
        <v>90</v>
      </c>
      <c r="C7" s="53"/>
      <c r="D7" s="54" t="s">
        <v>91</v>
      </c>
      <c r="E7" s="32">
        <v>676.73</v>
      </c>
    </row>
    <row r="8" spans="1:5" ht="24.75" customHeight="1">
      <c r="A8" s="31" t="s">
        <v>107</v>
      </c>
      <c r="B8" s="53" t="s">
        <v>105</v>
      </c>
      <c r="C8" s="53" t="s">
        <v>98</v>
      </c>
      <c r="D8" s="54" t="s">
        <v>240</v>
      </c>
      <c r="E8" s="32">
        <v>116</v>
      </c>
    </row>
    <row r="9" spans="1:5" ht="24.75" customHeight="1">
      <c r="A9" s="31" t="s">
        <v>107</v>
      </c>
      <c r="B9" s="53" t="s">
        <v>105</v>
      </c>
      <c r="C9" s="53" t="s">
        <v>98</v>
      </c>
      <c r="D9" s="54" t="s">
        <v>241</v>
      </c>
      <c r="E9" s="32">
        <v>65</v>
      </c>
    </row>
    <row r="10" spans="1:5" ht="24.75" customHeight="1">
      <c r="A10" s="31" t="s">
        <v>107</v>
      </c>
      <c r="B10" s="53" t="s">
        <v>105</v>
      </c>
      <c r="C10" s="53" t="s">
        <v>98</v>
      </c>
      <c r="D10" s="54" t="s">
        <v>242</v>
      </c>
      <c r="E10" s="32">
        <v>192.73</v>
      </c>
    </row>
    <row r="11" spans="1:5" ht="24.75" customHeight="1">
      <c r="A11" s="31" t="s">
        <v>107</v>
      </c>
      <c r="B11" s="53" t="s">
        <v>105</v>
      </c>
      <c r="C11" s="53" t="s">
        <v>98</v>
      </c>
      <c r="D11" s="54" t="s">
        <v>243</v>
      </c>
      <c r="E11" s="32">
        <v>198</v>
      </c>
    </row>
    <row r="12" spans="1:5" ht="24.75" customHeight="1">
      <c r="A12" s="31" t="s">
        <v>107</v>
      </c>
      <c r="B12" s="53" t="s">
        <v>105</v>
      </c>
      <c r="C12" s="53" t="s">
        <v>98</v>
      </c>
      <c r="D12" s="54" t="s">
        <v>244</v>
      </c>
      <c r="E12" s="32">
        <v>105</v>
      </c>
    </row>
    <row r="13" spans="3:6" ht="16.5" customHeight="1">
      <c r="C13" s="38"/>
      <c r="D13" s="38"/>
      <c r="E13" s="38"/>
      <c r="F13" s="55"/>
    </row>
    <row r="14" spans="2:5" ht="16.5" customHeight="1">
      <c r="B14" s="38"/>
      <c r="C14" s="38"/>
      <c r="D14" s="38"/>
      <c r="E14" s="38"/>
    </row>
    <row r="15" ht="16.5" customHeight="1"/>
    <row r="16" ht="16.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河豚本豚</cp:lastModifiedBy>
  <dcterms:created xsi:type="dcterms:W3CDTF">2024-01-21T03:25:08Z</dcterms:created>
  <dcterms:modified xsi:type="dcterms:W3CDTF">2024-04-15T06:32:47Z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903E1E22580846C482157674F2184D44_12</vt:lpwstr>
  </property>
  <property fmtid="{D5CDD505-2E9C-101B-9397-08002B2CF9AE}" pid="4" name="KSOProductBuildV">
    <vt:lpwstr>2052-12.1.0.16388</vt:lpwstr>
  </property>
</Properties>
</file>